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605" activeTab="0"/>
  </bookViews>
  <sheets>
    <sheet name="добив,подвоз - 2019" sheetId="1" r:id="rId1"/>
  </sheets>
  <definedNames/>
  <calcPr fullCalcOnLoad="1"/>
</workbook>
</file>

<file path=xl/sharedStrings.xml><?xml version="1.0" encoding="utf-8"?>
<sst xmlns="http://schemas.openxmlformats.org/spreadsheetml/2006/main" count="227" uniqueCount="53">
  <si>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</si>
  <si>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</si>
  <si>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</si>
  <si>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</si>
  <si>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</si>
  <si>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</si>
  <si>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</si>
  <si>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</si>
  <si>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чдб</t>
  </si>
  <si>
    <t>срлп</t>
  </si>
  <si>
    <t>ак</t>
  </si>
  <si>
    <t>ОБЕКТ</t>
  </si>
  <si>
    <t>Прогнозно количество, за добив на дървесина пл.куб.м</t>
  </si>
  <si>
    <t>Прогнозно количество, за добив на дървесина пр.куб.м</t>
  </si>
  <si>
    <t>228-и</t>
  </si>
  <si>
    <t>143-з</t>
  </si>
  <si>
    <t>108-г</t>
  </si>
  <si>
    <t>106-ж</t>
  </si>
  <si>
    <t>513-а</t>
  </si>
  <si>
    <t>514-б</t>
  </si>
  <si>
    <t>520-а</t>
  </si>
  <si>
    <t>520-б</t>
  </si>
  <si>
    <t>556-а</t>
  </si>
  <si>
    <t>524-д</t>
  </si>
  <si>
    <t>685-г</t>
  </si>
  <si>
    <t>226-г</t>
  </si>
  <si>
    <t>ч ор</t>
  </si>
  <si>
    <t>33-а</t>
  </si>
  <si>
    <t>97-б</t>
  </si>
  <si>
    <t>97-в</t>
  </si>
  <si>
    <t>10-o</t>
  </si>
  <si>
    <t>77-е</t>
  </si>
  <si>
    <t xml:space="preserve">пляс </t>
  </si>
  <si>
    <t>мкш</t>
  </si>
  <si>
    <t>76-е</t>
  </si>
  <si>
    <t>глд</t>
  </si>
  <si>
    <t>мхл</t>
  </si>
  <si>
    <t>108-а</t>
  </si>
  <si>
    <t>ОБЩО ЗА ОБЕКТ № 1</t>
  </si>
  <si>
    <t>Стойност на услугата  сеч и извоз,   лв.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</si>
  <si>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</si>
  <si>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</si>
  <si>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Пределна цена за сеч и извоз до вр. склад, лв./пл.м3 без ДДС</t>
  </si>
  <si>
    <t>Пределна цена за сеч и извоз до вр. склад, лв./пр.м3 без ДДС</t>
  </si>
  <si>
    <t>Пределна цена за подвоз, товарене и претоварване, лв./м3 без ДДС</t>
  </si>
  <si>
    <t>ОБЩО ЗА ОБЕКТ № 2</t>
  </si>
  <si>
    <t>ОБЩО ЗА ОБЕКТ № 3</t>
  </si>
  <si>
    <t>ОБЩО ЗА ОБЕКТ № 4</t>
  </si>
  <si>
    <t xml:space="preserve">ПРИЛОЖЕНИЕ № 2  ДГС ДОБРИЧ            </t>
  </si>
  <si>
    <t>Обект № 1</t>
  </si>
  <si>
    <t>Обект № 2</t>
  </si>
  <si>
    <t>Обект № 3</t>
  </si>
  <si>
    <t>Обект № 4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</si>
</sst>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(&quot;$&quot;* #,##0.00_);_(&quot;$&quot;* \(#,##0.0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192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2" fontId="2" fillId="0" borderId="15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2" fontId="2" fillId="0" borderId="17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2" fillId="0" borderId="12" xfId="0" applyNumberFormat="1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" fillId="34" borderId="19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NumberFormat="1" applyFont="1" applyFill="1" applyBorder="1" applyAlignment="1" applyProtection="1">
      <alignment horizontal="right" vertical="top"/>
      <protection/>
    </xf>
    <xf numFmtId="1" fontId="0" fillId="34" borderId="10" xfId="0" applyNumberFormat="1" applyFont="1" applyFill="1" applyBorder="1" applyAlignment="1" applyProtection="1">
      <alignment horizontal="right" vertical="top"/>
      <protection/>
    </xf>
    <xf numFmtId="2" fontId="0" fillId="34" borderId="10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/>
    </xf>
    <xf numFmtId="0" fontId="0" fillId="34" borderId="20" xfId="0" applyNumberFormat="1" applyFont="1" applyFill="1" applyBorder="1" applyAlignment="1" applyProtection="1">
      <alignment horizontal="right" vertical="top"/>
      <protection/>
    </xf>
    <xf numFmtId="1" fontId="0" fillId="34" borderId="20" xfId="0" applyNumberFormat="1" applyFont="1" applyFill="1" applyBorder="1" applyAlignment="1" applyProtection="1">
      <alignment horizontal="right" vertical="top"/>
      <protection/>
    </xf>
    <xf numFmtId="2" fontId="0" fillId="34" borderId="19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 horizontal="center"/>
    </xf>
    <xf numFmtId="1" fontId="2" fillId="34" borderId="20" xfId="0" applyNumberFormat="1" applyFont="1" applyFill="1" applyBorder="1" applyAlignment="1" applyProtection="1">
      <alignment horizontal="right" vertical="top"/>
      <protection/>
    </xf>
    <xf numFmtId="0" fontId="0" fillId="34" borderId="21" xfId="0" applyNumberFormat="1" applyFont="1" applyFill="1" applyBorder="1" applyAlignment="1" applyProtection="1">
      <alignment horizontal="right" vertical="top"/>
      <protection/>
    </xf>
    <xf numFmtId="2" fontId="0" fillId="34" borderId="16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NumberFormat="1" applyFont="1" applyFill="1" applyBorder="1" applyAlignment="1" applyProtection="1">
      <alignment horizontal="right" vertical="top"/>
      <protection/>
    </xf>
    <xf numFmtId="1" fontId="0" fillId="34" borderId="13" xfId="0" applyNumberFormat="1" applyFont="1" applyFill="1" applyBorder="1" applyAlignment="1" applyProtection="1">
      <alignment horizontal="right" vertical="top"/>
      <protection/>
    </xf>
    <xf numFmtId="2" fontId="0" fillId="34" borderId="13" xfId="0" applyNumberFormat="1" applyFont="1" applyFill="1" applyBorder="1" applyAlignment="1">
      <alignment horizontal="right"/>
    </xf>
    <xf numFmtId="0" fontId="0" fillId="34" borderId="19" xfId="0" applyFont="1" applyFill="1" applyBorder="1" applyAlignment="1">
      <alignment/>
    </xf>
    <xf numFmtId="0" fontId="0" fillId="34" borderId="19" xfId="0" applyNumberFormat="1" applyFont="1" applyFill="1" applyBorder="1" applyAlignment="1" applyProtection="1">
      <alignment horizontal="right" vertical="top"/>
      <protection/>
    </xf>
    <xf numFmtId="1" fontId="0" fillId="34" borderId="19" xfId="0" applyNumberFormat="1" applyFont="1" applyFill="1" applyBorder="1" applyAlignment="1" applyProtection="1">
      <alignment horizontal="right" vertical="top"/>
      <protection/>
    </xf>
    <xf numFmtId="1" fontId="0" fillId="34" borderId="23" xfId="0" applyNumberFormat="1" applyFont="1" applyFill="1" applyBorder="1" applyAlignment="1" applyProtection="1">
      <alignment horizontal="right" vertical="top"/>
      <protection/>
    </xf>
    <xf numFmtId="2" fontId="0" fillId="34" borderId="23" xfId="0" applyNumberFormat="1" applyFont="1" applyFill="1" applyBorder="1" applyAlignment="1">
      <alignment horizontal="right"/>
    </xf>
    <xf numFmtId="0" fontId="0" fillId="34" borderId="24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2" fillId="34" borderId="19" xfId="0" applyNumberFormat="1" applyFont="1" applyFill="1" applyBorder="1" applyAlignment="1" applyProtection="1">
      <alignment horizontal="right" vertical="top"/>
      <protection/>
    </xf>
    <xf numFmtId="0" fontId="2" fillId="34" borderId="10" xfId="0" applyNumberFormat="1" applyFont="1" applyFill="1" applyBorder="1" applyAlignment="1" applyProtection="1">
      <alignment horizontal="right" vertical="top"/>
      <protection/>
    </xf>
    <xf numFmtId="0" fontId="0" fillId="34" borderId="25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0" fillId="34" borderId="18" xfId="0" applyNumberFormat="1" applyFont="1" applyFill="1" applyBorder="1" applyAlignment="1" applyProtection="1">
      <alignment horizontal="center" vertical="top"/>
      <protection/>
    </xf>
    <xf numFmtId="0" fontId="7" fillId="34" borderId="10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2" fontId="0" fillId="34" borderId="27" xfId="0" applyNumberFormat="1" applyFont="1" applyFill="1" applyBorder="1" applyAlignment="1">
      <alignment horizontal="right"/>
    </xf>
    <xf numFmtId="2" fontId="0" fillId="34" borderId="28" xfId="0" applyNumberFormat="1" applyFont="1" applyFill="1" applyBorder="1" applyAlignment="1">
      <alignment horizontal="right"/>
    </xf>
    <xf numFmtId="0" fontId="1" fillId="34" borderId="23" xfId="0" applyFont="1" applyFill="1" applyBorder="1" applyAlignment="1">
      <alignment/>
    </xf>
    <xf numFmtId="0" fontId="0" fillId="34" borderId="29" xfId="0" applyNumberFormat="1" applyFont="1" applyFill="1" applyBorder="1" applyAlignment="1" applyProtection="1">
      <alignment horizontal="right" vertical="top"/>
      <protection/>
    </xf>
    <xf numFmtId="1" fontId="2" fillId="34" borderId="29" xfId="0" applyNumberFormat="1" applyFont="1" applyFill="1" applyBorder="1" applyAlignment="1" applyProtection="1">
      <alignment horizontal="right" vertical="top"/>
      <protection/>
    </xf>
    <xf numFmtId="0" fontId="0" fillId="34" borderId="30" xfId="0" applyNumberFormat="1" applyFont="1" applyFill="1" applyBorder="1" applyAlignment="1" applyProtection="1">
      <alignment horizontal="right" vertical="top"/>
      <protection/>
    </xf>
    <xf numFmtId="2" fontId="0" fillId="34" borderId="31" xfId="0" applyNumberFormat="1" applyFont="1" applyFill="1" applyBorder="1" applyAlignment="1" applyProtection="1">
      <alignment horizontal="right" vertical="top"/>
      <protection/>
    </xf>
    <xf numFmtId="2" fontId="0" fillId="34" borderId="28" xfId="0" applyNumberForma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right" vertical="top"/>
      <protection/>
    </xf>
    <xf numFmtId="0" fontId="0" fillId="0" borderId="1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left"/>
    </xf>
    <xf numFmtId="0" fontId="0" fillId="34" borderId="38" xfId="0" applyNumberFormat="1" applyFont="1" applyFill="1" applyBorder="1" applyAlignment="1" applyProtection="1">
      <alignment horizontal="right" vertical="top"/>
      <protection/>
    </xf>
    <xf numFmtId="1" fontId="0" fillId="34" borderId="38" xfId="0" applyNumberFormat="1" applyFont="1" applyFill="1" applyBorder="1" applyAlignment="1" applyProtection="1">
      <alignment horizontal="right" vertical="top"/>
      <protection/>
    </xf>
    <xf numFmtId="0" fontId="2" fillId="33" borderId="29" xfId="0" applyFont="1" applyFill="1" applyBorder="1" applyAlignment="1">
      <alignment/>
    </xf>
    <xf numFmtId="2" fontId="2" fillId="33" borderId="31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 horizontal="center" vertical="top"/>
      <protection/>
    </xf>
    <xf numFmtId="0" fontId="7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0" fillId="34" borderId="12" xfId="0" applyNumberFormat="1" applyFont="1" applyFill="1" applyBorder="1" applyAlignment="1">
      <alignment horizontal="right"/>
    </xf>
    <xf numFmtId="2" fontId="2" fillId="34" borderId="17" xfId="0" applyNumberFormat="1" applyFont="1" applyFill="1" applyBorder="1" applyAlignment="1">
      <alignment horizontal="right"/>
    </xf>
    <xf numFmtId="0" fontId="0" fillId="34" borderId="34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2" fontId="0" fillId="34" borderId="39" xfId="0" applyNumberFormat="1" applyFont="1" applyFill="1" applyBorder="1" applyAlignment="1">
      <alignment horizontal="right"/>
    </xf>
    <xf numFmtId="2" fontId="0" fillId="0" borderId="28" xfId="0" applyNumberFormat="1" applyFill="1" applyBorder="1" applyAlignment="1">
      <alignment/>
    </xf>
    <xf numFmtId="2" fontId="0" fillId="34" borderId="27" xfId="0" applyNumberFormat="1" applyFill="1" applyBorder="1" applyAlignment="1">
      <alignment/>
    </xf>
    <xf numFmtId="2" fontId="2" fillId="0" borderId="17" xfId="0" applyNumberFormat="1" applyFont="1" applyFill="1" applyBorder="1" applyAlignment="1" applyProtection="1">
      <alignment horizontal="right" vertical="top"/>
      <protection/>
    </xf>
    <xf numFmtId="2" fontId="0" fillId="34" borderId="39" xfId="0" applyNumberForma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2" fontId="0" fillId="34" borderId="40" xfId="0" applyNumberFormat="1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/>
      <protection/>
    </xf>
    <xf numFmtId="2" fontId="0" fillId="34" borderId="40" xfId="0" applyNumberFormat="1" applyFont="1" applyFill="1" applyBorder="1" applyAlignment="1" applyProtection="1">
      <alignment horizontal="right" vertical="top"/>
      <protection/>
    </xf>
    <xf numFmtId="0" fontId="0" fillId="15" borderId="19" xfId="0" applyNumberFormat="1" applyFont="1" applyFill="1" applyBorder="1" applyAlignment="1" applyProtection="1">
      <alignment horizontal="right" vertical="top"/>
      <protection/>
    </xf>
    <xf numFmtId="0" fontId="0" fillId="15" borderId="23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29" xfId="0" applyNumberFormat="1" applyFont="1" applyFill="1" applyBorder="1" applyAlignment="1" applyProtection="1">
      <alignment horizontal="right" vertical="top"/>
      <protection/>
    </xf>
    <xf numFmtId="0" fontId="0" fillId="15" borderId="23" xfId="0" applyNumberFormat="1" applyFont="1" applyFill="1" applyBorder="1" applyAlignment="1" applyProtection="1">
      <alignment horizontal="right" vertical="top"/>
      <protection/>
    </xf>
    <xf numFmtId="0" fontId="0" fillId="15" borderId="10" xfId="0" applyNumberFormat="1" applyFont="1" applyFill="1" applyBorder="1" applyAlignment="1" applyProtection="1">
      <alignment horizontal="right" vertical="top"/>
      <protection/>
    </xf>
    <xf numFmtId="0" fontId="0" fillId="15" borderId="2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0" fillId="34" borderId="22" xfId="0" applyFont="1" applyFill="1" applyBorder="1" applyAlignment="1">
      <alignment horizontal="center"/>
    </xf>
    <xf numFmtId="2" fontId="0" fillId="34" borderId="20" xfId="0" applyNumberFormat="1" applyFont="1" applyFill="1" applyBorder="1" applyAlignment="1" applyProtection="1">
      <alignment horizontal="right" vertical="top"/>
      <protection/>
    </xf>
    <xf numFmtId="2" fontId="0" fillId="34" borderId="23" xfId="0" applyNumberFormat="1" applyFont="1" applyFill="1" applyBorder="1" applyAlignment="1" applyProtection="1">
      <alignment horizontal="right" vertical="top"/>
      <protection/>
    </xf>
    <xf numFmtId="2" fontId="0" fillId="34" borderId="10" xfId="0" applyNumberFormat="1" applyFont="1" applyFill="1" applyBorder="1" applyAlignment="1" applyProtection="1">
      <alignment horizontal="right" vertical="top"/>
      <protection/>
    </xf>
    <xf numFmtId="2" fontId="0" fillId="34" borderId="19" xfId="0" applyNumberFormat="1" applyFont="1" applyFill="1" applyBorder="1" applyAlignment="1" applyProtection="1">
      <alignment horizontal="right" vertical="top"/>
      <protection/>
    </xf>
    <xf numFmtId="2" fontId="0" fillId="34" borderId="29" xfId="0" applyNumberFormat="1" applyFont="1" applyFill="1" applyBorder="1" applyAlignment="1" applyProtection="1">
      <alignment horizontal="right" vertical="top"/>
      <protection/>
    </xf>
    <xf numFmtId="2" fontId="0" fillId="34" borderId="2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41" xfId="0" applyNumberFormat="1" applyFont="1" applyFill="1" applyBorder="1" applyAlignment="1">
      <alignment horizontal="right"/>
    </xf>
    <xf numFmtId="2" fontId="0" fillId="0" borderId="42" xfId="0" applyNumberFormat="1" applyFill="1" applyBorder="1" applyAlignment="1">
      <alignment/>
    </xf>
    <xf numFmtId="2" fontId="0" fillId="0" borderId="43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 applyProtection="1">
      <alignment horizontal="right" vertical="top"/>
      <protection/>
    </xf>
    <xf numFmtId="2" fontId="2" fillId="0" borderId="12" xfId="0" applyNumberFormat="1" applyFont="1" applyFill="1" applyBorder="1" applyAlignment="1" applyProtection="1">
      <alignment horizontal="right" vertical="top"/>
      <protection/>
    </xf>
    <xf numFmtId="2" fontId="2" fillId="33" borderId="12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0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34" borderId="47" xfId="0" applyNumberFormat="1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0" fillId="34" borderId="45" xfId="0" applyNumberFormat="1" applyFont="1" applyFill="1" applyBorder="1" applyAlignment="1" applyProtection="1">
      <alignment horizontal="center" vertical="distributed"/>
      <protection/>
    </xf>
    <xf numFmtId="0" fontId="0" fillId="34" borderId="46" xfId="0" applyNumberFormat="1" applyFont="1" applyFill="1" applyBorder="1" applyAlignment="1" applyProtection="1">
      <alignment horizontal="center" vertical="distributed"/>
      <protection/>
    </xf>
    <xf numFmtId="0" fontId="0" fillId="34" borderId="47" xfId="0" applyNumberFormat="1" applyFont="1" applyFill="1" applyBorder="1" applyAlignment="1" applyProtection="1">
      <alignment horizontal="center" vertical="distributed"/>
      <protection/>
    </xf>
    <xf numFmtId="0" fontId="2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64">
      <selection activeCell="N91" sqref="N91"/>
    </sheetView>
  </sheetViews>
  <sheetFormatPr defaultColWidth="9.140625" defaultRowHeight="12.75"/>
  <cols>
    <col min="1" max="1" width="7.28125" style="0" customWidth="1"/>
    <col min="2" max="2" width="8.8515625" style="0" customWidth="1"/>
    <col min="3" max="3" width="7.00390625" style="0" customWidth="1"/>
    <col min="4" max="4" width="20.421875" style="0" customWidth="1"/>
    <col min="5" max="5" width="10.421875" style="0" customWidth="1"/>
    <col min="6" max="6" width="10.57421875" style="0" customWidth="1"/>
    <col min="7" max="8" width="8.8515625" style="0" customWidth="1"/>
    <col min="9" max="9" width="9.00390625" style="0" customWidth="1"/>
    <col min="10" max="10" width="10.57421875" style="0" customWidth="1"/>
    <col min="11" max="11" width="10.00390625" style="0" customWidth="1"/>
    <col min="12" max="12" width="10.421875" style="0" customWidth="1"/>
    <col min="13" max="13" width="8.421875" style="0" customWidth="1"/>
    <col min="14" max="14" width="12.8515625" style="0" customWidth="1"/>
  </cols>
  <sheetData>
    <row r="1" spans="1:12" ht="15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7.25" customHeight="1">
      <c r="A3" s="152" t="s">
        <v>11</v>
      </c>
      <c r="B3" s="155" t="s">
        <v>6</v>
      </c>
      <c r="C3" s="155" t="s">
        <v>7</v>
      </c>
      <c r="D3" s="155" t="s">
        <v>0</v>
      </c>
      <c r="E3" s="158" t="s">
        <v>12</v>
      </c>
      <c r="F3" s="158" t="s">
        <v>13</v>
      </c>
      <c r="G3" s="158" t="s">
        <v>42</v>
      </c>
      <c r="H3" s="158" t="s">
        <v>43</v>
      </c>
      <c r="I3" s="158" t="s">
        <v>39</v>
      </c>
      <c r="J3" s="158" t="s">
        <v>44</v>
      </c>
      <c r="K3" s="158" t="s">
        <v>40</v>
      </c>
      <c r="L3" s="161" t="s">
        <v>41</v>
      </c>
    </row>
    <row r="4" spans="1:12" ht="17.25" customHeight="1">
      <c r="A4" s="153"/>
      <c r="B4" s="156"/>
      <c r="C4" s="156"/>
      <c r="D4" s="156"/>
      <c r="E4" s="159"/>
      <c r="F4" s="159"/>
      <c r="G4" s="159"/>
      <c r="H4" s="159"/>
      <c r="I4" s="159"/>
      <c r="J4" s="159"/>
      <c r="K4" s="159"/>
      <c r="L4" s="162"/>
    </row>
    <row r="5" spans="1:12" ht="75.75" customHeight="1" thickBot="1">
      <c r="A5" s="154"/>
      <c r="B5" s="157"/>
      <c r="C5" s="157"/>
      <c r="D5" s="157"/>
      <c r="E5" s="160"/>
      <c r="F5" s="160"/>
      <c r="G5" s="160"/>
      <c r="H5" s="160"/>
      <c r="I5" s="160"/>
      <c r="J5" s="160"/>
      <c r="K5" s="160"/>
      <c r="L5" s="163"/>
    </row>
    <row r="6" spans="1:12" ht="13.5" thickBot="1">
      <c r="A6" s="3">
        <v>1</v>
      </c>
      <c r="B6" s="33">
        <v>2</v>
      </c>
      <c r="C6" s="3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14">
        <v>9</v>
      </c>
      <c r="J6" s="14">
        <v>10</v>
      </c>
      <c r="K6" s="14">
        <v>11</v>
      </c>
      <c r="L6" s="34">
        <v>12</v>
      </c>
    </row>
    <row r="7" spans="1:14" ht="12.75" customHeight="1">
      <c r="A7" s="164" t="s">
        <v>49</v>
      </c>
      <c r="B7" s="167" t="s">
        <v>14</v>
      </c>
      <c r="C7" s="73" t="s">
        <v>9</v>
      </c>
      <c r="D7" s="35" t="s">
        <v>4</v>
      </c>
      <c r="E7" s="120">
        <v>103</v>
      </c>
      <c r="F7" s="56"/>
      <c r="G7" s="43"/>
      <c r="H7" s="67"/>
      <c r="I7" s="43"/>
      <c r="J7" s="67"/>
      <c r="K7" s="67"/>
      <c r="L7" s="74"/>
      <c r="M7" s="24"/>
      <c r="N7" s="24"/>
    </row>
    <row r="8" spans="1:14" ht="12.75">
      <c r="A8" s="165"/>
      <c r="B8" s="168"/>
      <c r="C8" s="73" t="s">
        <v>9</v>
      </c>
      <c r="D8" s="36" t="s">
        <v>1</v>
      </c>
      <c r="E8" s="37">
        <v>224</v>
      </c>
      <c r="F8" s="38">
        <v>373</v>
      </c>
      <c r="G8" s="68"/>
      <c r="H8" s="39"/>
      <c r="I8" s="39"/>
      <c r="J8" s="39"/>
      <c r="K8" s="39"/>
      <c r="L8" s="75"/>
      <c r="M8" s="24"/>
      <c r="N8" s="29"/>
    </row>
    <row r="9" spans="1:14" ht="12.75">
      <c r="A9" s="165"/>
      <c r="B9" s="168"/>
      <c r="C9" s="73" t="s">
        <v>9</v>
      </c>
      <c r="D9" s="36" t="s">
        <v>2</v>
      </c>
      <c r="E9" s="37">
        <v>50</v>
      </c>
      <c r="F9" s="38">
        <v>83</v>
      </c>
      <c r="G9" s="69"/>
      <c r="H9" s="39"/>
      <c r="I9" s="39"/>
      <c r="J9" s="39"/>
      <c r="K9" s="39"/>
      <c r="L9" s="75"/>
      <c r="M9" s="24"/>
      <c r="N9" s="29"/>
    </row>
    <row r="10" spans="1:14" ht="13.5" thickBot="1">
      <c r="A10" s="165"/>
      <c r="B10" s="168"/>
      <c r="C10" s="73" t="s">
        <v>9</v>
      </c>
      <c r="D10" s="51" t="s">
        <v>3</v>
      </c>
      <c r="E10" s="52">
        <v>677</v>
      </c>
      <c r="F10" s="53">
        <v>1231</v>
      </c>
      <c r="G10" s="70"/>
      <c r="H10" s="39"/>
      <c r="I10" s="39"/>
      <c r="J10" s="39"/>
      <c r="K10" s="39"/>
      <c r="L10" s="75"/>
      <c r="M10" s="24"/>
      <c r="N10" s="29"/>
    </row>
    <row r="11" spans="1:14" ht="13.5" thickBot="1">
      <c r="A11" s="165"/>
      <c r="B11" s="169"/>
      <c r="C11" s="170" t="s">
        <v>5</v>
      </c>
      <c r="D11" s="171"/>
      <c r="E11" s="12">
        <f>SUM(E7:E10)</f>
        <v>1054</v>
      </c>
      <c r="F11" s="12">
        <f>SUM(F8:F10)</f>
        <v>1687</v>
      </c>
      <c r="G11" s="8"/>
      <c r="H11" s="9"/>
      <c r="I11" s="137"/>
      <c r="J11" s="9"/>
      <c r="K11" s="140"/>
      <c r="L11" s="16"/>
      <c r="M11" s="24"/>
      <c r="N11" s="28"/>
    </row>
    <row r="12" spans="1:14" ht="13.5" thickBot="1">
      <c r="A12" s="166"/>
      <c r="B12" s="172" t="s">
        <v>38</v>
      </c>
      <c r="C12" s="173"/>
      <c r="D12" s="173"/>
      <c r="E12" s="95">
        <f>E11</f>
        <v>1054</v>
      </c>
      <c r="F12" s="95">
        <f>F11</f>
        <v>1687</v>
      </c>
      <c r="G12" s="95"/>
      <c r="H12" s="95"/>
      <c r="I12" s="148"/>
      <c r="J12" s="95"/>
      <c r="K12" s="148"/>
      <c r="L12" s="96"/>
      <c r="M12" s="24"/>
      <c r="N12" s="24"/>
    </row>
    <row r="13" spans="1:14" ht="12.75" customHeight="1">
      <c r="A13" s="164" t="s">
        <v>50</v>
      </c>
      <c r="B13" s="186" t="s">
        <v>37</v>
      </c>
      <c r="C13" s="103" t="s">
        <v>8</v>
      </c>
      <c r="D13" s="76" t="s">
        <v>4</v>
      </c>
      <c r="E13" s="121">
        <v>25</v>
      </c>
      <c r="F13" s="104"/>
      <c r="G13" s="134"/>
      <c r="H13" s="59"/>
      <c r="I13" s="59"/>
      <c r="J13" s="59"/>
      <c r="K13" s="59"/>
      <c r="L13" s="110"/>
      <c r="M13" s="24"/>
      <c r="N13" s="24"/>
    </row>
    <row r="14" spans="1:14" ht="12.75">
      <c r="A14" s="165"/>
      <c r="B14" s="187"/>
      <c r="C14" s="105" t="s">
        <v>8</v>
      </c>
      <c r="D14" s="36" t="s">
        <v>1</v>
      </c>
      <c r="E14" s="48">
        <v>56</v>
      </c>
      <c r="F14" s="48">
        <v>93</v>
      </c>
      <c r="G14" s="135"/>
      <c r="H14" s="39"/>
      <c r="I14" s="43"/>
      <c r="J14" s="43"/>
      <c r="K14" s="43"/>
      <c r="L14" s="74"/>
      <c r="M14" s="24"/>
      <c r="N14" s="29"/>
    </row>
    <row r="15" spans="1:14" ht="12.75">
      <c r="A15" s="165"/>
      <c r="B15" s="187"/>
      <c r="C15" s="105" t="s">
        <v>8</v>
      </c>
      <c r="D15" s="36" t="s">
        <v>2</v>
      </c>
      <c r="E15" s="48">
        <v>4</v>
      </c>
      <c r="F15" s="48">
        <v>7</v>
      </c>
      <c r="G15" s="135"/>
      <c r="H15" s="39"/>
      <c r="I15" s="43"/>
      <c r="J15" s="43"/>
      <c r="K15" s="43"/>
      <c r="L15" s="74"/>
      <c r="M15" s="24"/>
      <c r="N15" s="29"/>
    </row>
    <row r="16" spans="1:14" ht="12.75">
      <c r="A16" s="165"/>
      <c r="B16" s="187"/>
      <c r="C16" s="105" t="s">
        <v>8</v>
      </c>
      <c r="D16" s="48" t="s">
        <v>3</v>
      </c>
      <c r="E16" s="48">
        <v>113</v>
      </c>
      <c r="F16" s="48">
        <v>205</v>
      </c>
      <c r="G16" s="135"/>
      <c r="H16" s="39"/>
      <c r="I16" s="43"/>
      <c r="J16" s="43"/>
      <c r="K16" s="43"/>
      <c r="L16" s="74"/>
      <c r="M16" s="24"/>
      <c r="N16" s="29"/>
    </row>
    <row r="17" spans="1:14" ht="12.75">
      <c r="A17" s="165"/>
      <c r="B17" s="187"/>
      <c r="C17" s="105" t="s">
        <v>9</v>
      </c>
      <c r="D17" s="35" t="s">
        <v>4</v>
      </c>
      <c r="E17" s="122">
        <v>1</v>
      </c>
      <c r="F17" s="48"/>
      <c r="G17" s="135"/>
      <c r="H17" s="39"/>
      <c r="I17" s="43"/>
      <c r="J17" s="39"/>
      <c r="K17" s="43"/>
      <c r="L17" s="75"/>
      <c r="M17" s="24"/>
      <c r="N17" s="24"/>
    </row>
    <row r="18" spans="1:14" ht="12.75">
      <c r="A18" s="165"/>
      <c r="B18" s="187"/>
      <c r="C18" s="105" t="s">
        <v>9</v>
      </c>
      <c r="D18" s="36" t="s">
        <v>1</v>
      </c>
      <c r="E18" s="48">
        <v>10</v>
      </c>
      <c r="F18" s="48">
        <v>17</v>
      </c>
      <c r="G18" s="136"/>
      <c r="H18" s="39"/>
      <c r="I18" s="43"/>
      <c r="J18" s="43"/>
      <c r="K18" s="43"/>
      <c r="L18" s="74"/>
      <c r="M18" s="24"/>
      <c r="N18" s="29"/>
    </row>
    <row r="19" spans="1:14" ht="12.75">
      <c r="A19" s="165"/>
      <c r="B19" s="187"/>
      <c r="C19" s="105" t="s">
        <v>9</v>
      </c>
      <c r="D19" s="36" t="s">
        <v>2</v>
      </c>
      <c r="E19" s="48">
        <v>2</v>
      </c>
      <c r="F19" s="48">
        <v>3</v>
      </c>
      <c r="G19" s="99"/>
      <c r="H19" s="39"/>
      <c r="I19" s="43"/>
      <c r="J19" s="43"/>
      <c r="K19" s="43"/>
      <c r="L19" s="74"/>
      <c r="M19" s="24"/>
      <c r="N19" s="29"/>
    </row>
    <row r="20" spans="1:14" ht="13.5" thickBot="1">
      <c r="A20" s="165"/>
      <c r="B20" s="187"/>
      <c r="C20" s="106" t="s">
        <v>9</v>
      </c>
      <c r="D20" s="107" t="s">
        <v>3</v>
      </c>
      <c r="E20" s="108">
        <v>23</v>
      </c>
      <c r="F20" s="108">
        <v>42</v>
      </c>
      <c r="G20" s="109"/>
      <c r="H20" s="39"/>
      <c r="I20" s="43"/>
      <c r="J20" s="43"/>
      <c r="K20" s="43"/>
      <c r="L20" s="74"/>
      <c r="M20" s="24"/>
      <c r="N20" s="29"/>
    </row>
    <row r="21" spans="1:14" ht="13.5" thickBot="1">
      <c r="A21" s="165"/>
      <c r="B21" s="188"/>
      <c r="C21" s="170" t="s">
        <v>5</v>
      </c>
      <c r="D21" s="171"/>
      <c r="E21" s="100">
        <f>SUM(E13:E20)</f>
        <v>234</v>
      </c>
      <c r="F21" s="100">
        <f>SUM(F13:F20)</f>
        <v>367</v>
      </c>
      <c r="G21" s="100"/>
      <c r="H21" s="101"/>
      <c r="I21" s="138"/>
      <c r="J21" s="101"/>
      <c r="K21" s="138"/>
      <c r="L21" s="102"/>
      <c r="M21" s="24"/>
      <c r="N21" s="28"/>
    </row>
    <row r="22" spans="1:14" ht="12.75" customHeight="1">
      <c r="A22" s="165"/>
      <c r="B22" s="174" t="s">
        <v>16</v>
      </c>
      <c r="C22" s="97" t="s">
        <v>8</v>
      </c>
      <c r="D22" s="63" t="s">
        <v>1</v>
      </c>
      <c r="E22" s="56">
        <v>32</v>
      </c>
      <c r="F22" s="57">
        <v>53</v>
      </c>
      <c r="G22" s="98"/>
      <c r="H22" s="39"/>
      <c r="I22" s="43"/>
      <c r="J22" s="43"/>
      <c r="K22" s="43"/>
      <c r="L22" s="74"/>
      <c r="M22" s="24"/>
      <c r="N22" s="29"/>
    </row>
    <row r="23" spans="1:14" ht="12.75">
      <c r="A23" s="165"/>
      <c r="B23" s="174"/>
      <c r="C23" s="71" t="s">
        <v>8</v>
      </c>
      <c r="D23" s="36" t="s">
        <v>2</v>
      </c>
      <c r="E23" s="37">
        <v>8</v>
      </c>
      <c r="F23" s="38">
        <v>14</v>
      </c>
      <c r="G23" s="72"/>
      <c r="H23" s="39"/>
      <c r="I23" s="43"/>
      <c r="J23" s="43"/>
      <c r="K23" s="43"/>
      <c r="L23" s="74"/>
      <c r="M23" s="24"/>
      <c r="N23" s="29"/>
    </row>
    <row r="24" spans="1:14" ht="13.5" thickBot="1">
      <c r="A24" s="165"/>
      <c r="B24" s="174"/>
      <c r="C24" s="71" t="s">
        <v>8</v>
      </c>
      <c r="D24" s="48" t="s">
        <v>3</v>
      </c>
      <c r="E24" s="37">
        <v>44</v>
      </c>
      <c r="F24" s="38">
        <v>80</v>
      </c>
      <c r="G24" s="72"/>
      <c r="H24" s="39"/>
      <c r="I24" s="43"/>
      <c r="J24" s="43"/>
      <c r="K24" s="43"/>
      <c r="L24" s="74"/>
      <c r="M24" s="24"/>
      <c r="N24" s="29"/>
    </row>
    <row r="25" spans="1:14" ht="13.5" thickBot="1">
      <c r="A25" s="165"/>
      <c r="B25" s="175"/>
      <c r="C25" s="176" t="s">
        <v>5</v>
      </c>
      <c r="D25" s="177"/>
      <c r="E25" s="10">
        <f>SUM(E22:E24)</f>
        <v>84</v>
      </c>
      <c r="F25" s="32">
        <f>SUM(F22:F24)</f>
        <v>147</v>
      </c>
      <c r="G25" s="10"/>
      <c r="H25" s="11"/>
      <c r="I25" s="139"/>
      <c r="J25" s="139"/>
      <c r="K25" s="139"/>
      <c r="L25" s="22"/>
      <c r="M25" s="24"/>
      <c r="N25" s="28"/>
    </row>
    <row r="26" spans="1:14" ht="12.75">
      <c r="A26" s="165"/>
      <c r="B26" s="178" t="s">
        <v>17</v>
      </c>
      <c r="C26" s="66" t="s">
        <v>9</v>
      </c>
      <c r="D26" s="35" t="s">
        <v>4</v>
      </c>
      <c r="E26" s="120">
        <v>5</v>
      </c>
      <c r="F26" s="56"/>
      <c r="G26" s="43"/>
      <c r="H26" s="67"/>
      <c r="I26" s="43"/>
      <c r="J26" s="67"/>
      <c r="K26" s="67"/>
      <c r="L26" s="74"/>
      <c r="M26" s="24"/>
      <c r="N26" s="28"/>
    </row>
    <row r="27" spans="1:14" ht="12.75">
      <c r="A27" s="165"/>
      <c r="B27" s="179"/>
      <c r="C27" s="66" t="s">
        <v>9</v>
      </c>
      <c r="D27" s="36" t="s">
        <v>1</v>
      </c>
      <c r="E27" s="37">
        <v>18</v>
      </c>
      <c r="F27" s="38">
        <v>30</v>
      </c>
      <c r="G27" s="68"/>
      <c r="H27" s="39"/>
      <c r="I27" s="39"/>
      <c r="J27" s="39"/>
      <c r="K27" s="39"/>
      <c r="L27" s="75"/>
      <c r="M27" s="24"/>
      <c r="N27" s="29"/>
    </row>
    <row r="28" spans="1:14" ht="12.75">
      <c r="A28" s="165"/>
      <c r="B28" s="179"/>
      <c r="C28" s="66" t="s">
        <v>9</v>
      </c>
      <c r="D28" s="36" t="s">
        <v>2</v>
      </c>
      <c r="E28" s="37">
        <v>5</v>
      </c>
      <c r="F28" s="38">
        <v>8</v>
      </c>
      <c r="G28" s="69"/>
      <c r="H28" s="39"/>
      <c r="I28" s="39"/>
      <c r="J28" s="39"/>
      <c r="K28" s="39"/>
      <c r="L28" s="75"/>
      <c r="M28" s="24"/>
      <c r="N28" s="29"/>
    </row>
    <row r="29" spans="1:14" ht="13.5" thickBot="1">
      <c r="A29" s="165"/>
      <c r="B29" s="179"/>
      <c r="C29" s="66" t="s">
        <v>9</v>
      </c>
      <c r="D29" s="51" t="s">
        <v>3</v>
      </c>
      <c r="E29" s="52">
        <v>56</v>
      </c>
      <c r="F29" s="53">
        <v>102</v>
      </c>
      <c r="G29" s="70"/>
      <c r="H29" s="39"/>
      <c r="I29" s="39"/>
      <c r="J29" s="39"/>
      <c r="K29" s="39"/>
      <c r="L29" s="75"/>
      <c r="M29" s="24"/>
      <c r="N29" s="29"/>
    </row>
    <row r="30" spans="1:14" ht="13.5" thickBot="1">
      <c r="A30" s="165"/>
      <c r="B30" s="180"/>
      <c r="C30" s="176" t="s">
        <v>5</v>
      </c>
      <c r="D30" s="177"/>
      <c r="E30" s="12">
        <f>SUM(E26:E29)</f>
        <v>84</v>
      </c>
      <c r="F30" s="19">
        <f>SUM(F27:F29)</f>
        <v>140</v>
      </c>
      <c r="G30" s="12"/>
      <c r="H30" s="11"/>
      <c r="I30" s="139"/>
      <c r="J30" s="139"/>
      <c r="K30" s="139"/>
      <c r="L30" s="22"/>
      <c r="M30" s="24"/>
      <c r="N30" s="28"/>
    </row>
    <row r="31" spans="1:14" ht="12.75">
      <c r="A31" s="165"/>
      <c r="B31" s="174" t="s">
        <v>18</v>
      </c>
      <c r="C31" s="49" t="s">
        <v>9</v>
      </c>
      <c r="D31" s="36" t="s">
        <v>1</v>
      </c>
      <c r="E31" s="2">
        <v>11</v>
      </c>
      <c r="F31" s="20">
        <v>18</v>
      </c>
      <c r="G31" s="2"/>
      <c r="H31" s="1"/>
      <c r="I31" s="18"/>
      <c r="J31" s="18"/>
      <c r="K31" s="18"/>
      <c r="L31" s="111"/>
      <c r="M31" s="24"/>
      <c r="N31" s="29"/>
    </row>
    <row r="32" spans="1:14" ht="12.75">
      <c r="A32" s="165"/>
      <c r="B32" s="174"/>
      <c r="C32" s="49" t="s">
        <v>9</v>
      </c>
      <c r="D32" s="36" t="s">
        <v>2</v>
      </c>
      <c r="E32" s="37">
        <v>5</v>
      </c>
      <c r="F32" s="38">
        <v>8</v>
      </c>
      <c r="G32" s="37"/>
      <c r="H32" s="1"/>
      <c r="I32" s="18"/>
      <c r="J32" s="18"/>
      <c r="K32" s="18"/>
      <c r="L32" s="111"/>
      <c r="M32" s="24"/>
      <c r="N32" s="29"/>
    </row>
    <row r="33" spans="1:14" ht="12.75">
      <c r="A33" s="165"/>
      <c r="B33" s="174"/>
      <c r="C33" s="49" t="s">
        <v>9</v>
      </c>
      <c r="D33" s="48" t="s">
        <v>3</v>
      </c>
      <c r="E33" s="37">
        <v>28</v>
      </c>
      <c r="F33" s="37">
        <v>51</v>
      </c>
      <c r="G33" s="37"/>
      <c r="H33" s="1"/>
      <c r="I33" s="18"/>
      <c r="J33" s="18"/>
      <c r="K33" s="18"/>
      <c r="L33" s="111"/>
      <c r="M33" s="24"/>
      <c r="N33" s="29"/>
    </row>
    <row r="34" spans="1:14" ht="12.75">
      <c r="A34" s="165"/>
      <c r="B34" s="174"/>
      <c r="C34" s="44" t="s">
        <v>8</v>
      </c>
      <c r="D34" s="36" t="s">
        <v>1</v>
      </c>
      <c r="E34" s="37">
        <v>2</v>
      </c>
      <c r="F34" s="38">
        <v>3</v>
      </c>
      <c r="G34" s="37"/>
      <c r="H34" s="1"/>
      <c r="I34" s="18"/>
      <c r="J34" s="18"/>
      <c r="K34" s="18"/>
      <c r="L34" s="111"/>
      <c r="M34" s="24"/>
      <c r="N34" s="29"/>
    </row>
    <row r="35" spans="1:14" ht="12.75">
      <c r="A35" s="165"/>
      <c r="B35" s="174"/>
      <c r="C35" s="44" t="s">
        <v>8</v>
      </c>
      <c r="D35" s="36" t="s">
        <v>2</v>
      </c>
      <c r="E35" s="37">
        <v>1</v>
      </c>
      <c r="F35" s="38">
        <v>2</v>
      </c>
      <c r="G35" s="37"/>
      <c r="H35" s="1"/>
      <c r="I35" s="18"/>
      <c r="J35" s="18"/>
      <c r="K35" s="18"/>
      <c r="L35" s="111"/>
      <c r="M35" s="24"/>
      <c r="N35" s="29"/>
    </row>
    <row r="36" spans="1:14" ht="13.5" thickBot="1">
      <c r="A36" s="165"/>
      <c r="B36" s="174"/>
      <c r="C36" s="128" t="s">
        <v>8</v>
      </c>
      <c r="D36" s="51" t="s">
        <v>3</v>
      </c>
      <c r="E36" s="6">
        <v>6</v>
      </c>
      <c r="F36" s="21">
        <v>11</v>
      </c>
      <c r="G36" s="6"/>
      <c r="H36" s="141"/>
      <c r="I36" s="142"/>
      <c r="J36" s="142"/>
      <c r="K36" s="142"/>
      <c r="L36" s="143"/>
      <c r="M36" s="24"/>
      <c r="N36" s="29"/>
    </row>
    <row r="37" spans="1:14" ht="13.5" thickBot="1">
      <c r="A37" s="165"/>
      <c r="B37" s="175"/>
      <c r="C37" s="181" t="s">
        <v>5</v>
      </c>
      <c r="D37" s="177"/>
      <c r="E37" s="12">
        <f>SUM(E31:E36)</f>
        <v>53</v>
      </c>
      <c r="F37" s="19">
        <f>SUM(F31:F36)</f>
        <v>93</v>
      </c>
      <c r="G37" s="12"/>
      <c r="H37" s="11"/>
      <c r="I37" s="139"/>
      <c r="J37" s="139"/>
      <c r="K37" s="139"/>
      <c r="L37" s="22"/>
      <c r="M37" s="24"/>
      <c r="N37" s="28"/>
    </row>
    <row r="38" spans="1:14" ht="12.75">
      <c r="A38" s="165"/>
      <c r="B38" s="178" t="s">
        <v>20</v>
      </c>
      <c r="C38" s="62" t="s">
        <v>9</v>
      </c>
      <c r="D38" s="63" t="s">
        <v>1</v>
      </c>
      <c r="E38" s="56">
        <v>6</v>
      </c>
      <c r="F38" s="57">
        <v>10</v>
      </c>
      <c r="G38" s="56"/>
      <c r="H38" s="43"/>
      <c r="I38" s="144"/>
      <c r="J38" s="43"/>
      <c r="K38" s="144"/>
      <c r="L38" s="112"/>
      <c r="M38" s="24"/>
      <c r="N38" s="29"/>
    </row>
    <row r="39" spans="1:14" ht="12.75">
      <c r="A39" s="165"/>
      <c r="B39" s="179"/>
      <c r="C39" s="44" t="s">
        <v>9</v>
      </c>
      <c r="D39" s="36" t="s">
        <v>2</v>
      </c>
      <c r="E39" s="37">
        <v>1</v>
      </c>
      <c r="F39" s="38">
        <v>2</v>
      </c>
      <c r="G39" s="37"/>
      <c r="H39" s="39"/>
      <c r="I39" s="18"/>
      <c r="J39" s="39"/>
      <c r="K39" s="18"/>
      <c r="L39" s="112"/>
      <c r="M39" s="24"/>
      <c r="N39" s="29"/>
    </row>
    <row r="40" spans="1:14" ht="13.5" thickBot="1">
      <c r="A40" s="165"/>
      <c r="B40" s="179"/>
      <c r="C40" s="128" t="s">
        <v>9</v>
      </c>
      <c r="D40" s="40" t="s">
        <v>3</v>
      </c>
      <c r="E40" s="41">
        <v>14</v>
      </c>
      <c r="F40" s="42">
        <v>25</v>
      </c>
      <c r="G40" s="41"/>
      <c r="H40" s="54"/>
      <c r="I40" s="142"/>
      <c r="J40" s="54"/>
      <c r="K40" s="142"/>
      <c r="L40" s="112"/>
      <c r="M40" s="24"/>
      <c r="N40" s="29"/>
    </row>
    <row r="41" spans="1:14" ht="13.5" thickBot="1">
      <c r="A41" s="165"/>
      <c r="B41" s="180"/>
      <c r="C41" s="181" t="s">
        <v>5</v>
      </c>
      <c r="D41" s="177"/>
      <c r="E41" s="12">
        <f>SUM(E38:E40)</f>
        <v>21</v>
      </c>
      <c r="F41" s="19">
        <f>SUM(F38:F40)</f>
        <v>37</v>
      </c>
      <c r="G41" s="12"/>
      <c r="H41" s="12"/>
      <c r="I41" s="17"/>
      <c r="J41" s="15"/>
      <c r="K41" s="17"/>
      <c r="L41" s="113"/>
      <c r="M41" s="24"/>
      <c r="N41" s="30"/>
    </row>
    <row r="42" spans="1:14" ht="12.75">
      <c r="A42" s="165"/>
      <c r="B42" s="178" t="s">
        <v>19</v>
      </c>
      <c r="C42" s="62" t="s">
        <v>9</v>
      </c>
      <c r="D42" s="63" t="s">
        <v>1</v>
      </c>
      <c r="E42" s="56">
        <v>6</v>
      </c>
      <c r="F42" s="57">
        <v>10</v>
      </c>
      <c r="G42" s="56"/>
      <c r="H42" s="43"/>
      <c r="I42" s="144"/>
      <c r="J42" s="43"/>
      <c r="K42" s="144"/>
      <c r="L42" s="112"/>
      <c r="M42" s="24"/>
      <c r="N42" s="29"/>
    </row>
    <row r="43" spans="1:14" ht="12.75">
      <c r="A43" s="165"/>
      <c r="B43" s="179"/>
      <c r="C43" s="44" t="s">
        <v>9</v>
      </c>
      <c r="D43" s="36" t="s">
        <v>2</v>
      </c>
      <c r="E43" s="37">
        <v>1</v>
      </c>
      <c r="F43" s="38">
        <v>2</v>
      </c>
      <c r="G43" s="37"/>
      <c r="H43" s="39"/>
      <c r="I43" s="18"/>
      <c r="J43" s="39"/>
      <c r="K43" s="18"/>
      <c r="L43" s="112"/>
      <c r="M43" s="24"/>
      <c r="N43" s="29"/>
    </row>
    <row r="44" spans="1:14" ht="13.5" thickBot="1">
      <c r="A44" s="165"/>
      <c r="B44" s="179"/>
      <c r="C44" s="128" t="s">
        <v>9</v>
      </c>
      <c r="D44" s="40" t="s">
        <v>3</v>
      </c>
      <c r="E44" s="41">
        <v>9</v>
      </c>
      <c r="F44" s="42">
        <v>16</v>
      </c>
      <c r="G44" s="41"/>
      <c r="H44" s="54"/>
      <c r="I44" s="142"/>
      <c r="J44" s="54"/>
      <c r="K44" s="142"/>
      <c r="L44" s="117"/>
      <c r="M44" s="24"/>
      <c r="N44" s="29"/>
    </row>
    <row r="45" spans="1:14" ht="13.5" thickBot="1">
      <c r="A45" s="165"/>
      <c r="B45" s="180"/>
      <c r="C45" s="181" t="s">
        <v>5</v>
      </c>
      <c r="D45" s="177"/>
      <c r="E45" s="12">
        <f>SUM(E42:E44)</f>
        <v>16</v>
      </c>
      <c r="F45" s="19">
        <f>SUM(F42:F44)</f>
        <v>28</v>
      </c>
      <c r="G45" s="12"/>
      <c r="H45" s="12"/>
      <c r="I45" s="139"/>
      <c r="J45" s="15"/>
      <c r="K45" s="139"/>
      <c r="L45" s="113"/>
      <c r="M45" s="24"/>
      <c r="N45" s="28"/>
    </row>
    <row r="46" spans="1:14" ht="12.75">
      <c r="A46" s="165"/>
      <c r="B46" s="178" t="s">
        <v>21</v>
      </c>
      <c r="C46" s="62" t="s">
        <v>9</v>
      </c>
      <c r="D46" s="63" t="s">
        <v>1</v>
      </c>
      <c r="E46" s="56">
        <v>2</v>
      </c>
      <c r="F46" s="57">
        <v>3</v>
      </c>
      <c r="G46" s="64"/>
      <c r="H46" s="43"/>
      <c r="I46" s="144"/>
      <c r="J46" s="43"/>
      <c r="K46" s="144"/>
      <c r="L46" s="112"/>
      <c r="M46" s="24"/>
      <c r="N46" s="29"/>
    </row>
    <row r="47" spans="1:14" ht="12.75">
      <c r="A47" s="165"/>
      <c r="B47" s="179"/>
      <c r="C47" s="44" t="s">
        <v>9</v>
      </c>
      <c r="D47" s="36" t="s">
        <v>2</v>
      </c>
      <c r="E47" s="37">
        <v>1</v>
      </c>
      <c r="F47" s="38">
        <v>2</v>
      </c>
      <c r="G47" s="65"/>
      <c r="H47" s="43"/>
      <c r="I47" s="18"/>
      <c r="J47" s="43"/>
      <c r="K47" s="18"/>
      <c r="L47" s="112"/>
      <c r="M47" s="24"/>
      <c r="N47" s="29"/>
    </row>
    <row r="48" spans="1:14" ht="12.75">
      <c r="A48" s="165"/>
      <c r="B48" s="179"/>
      <c r="C48" s="44" t="s">
        <v>9</v>
      </c>
      <c r="D48" s="48" t="s">
        <v>3</v>
      </c>
      <c r="E48" s="37">
        <v>7</v>
      </c>
      <c r="F48" s="38">
        <v>13</v>
      </c>
      <c r="G48" s="65"/>
      <c r="H48" s="43"/>
      <c r="I48" s="18"/>
      <c r="J48" s="43"/>
      <c r="K48" s="18"/>
      <c r="L48" s="112"/>
      <c r="M48" s="24"/>
      <c r="N48" s="29"/>
    </row>
    <row r="49" spans="1:14" ht="12.75">
      <c r="A49" s="165"/>
      <c r="B49" s="179"/>
      <c r="C49" s="44" t="s">
        <v>10</v>
      </c>
      <c r="D49" s="36" t="s">
        <v>1</v>
      </c>
      <c r="E49" s="37">
        <v>1</v>
      </c>
      <c r="F49" s="38">
        <v>2</v>
      </c>
      <c r="G49" s="37"/>
      <c r="H49" s="43"/>
      <c r="I49" s="18"/>
      <c r="J49" s="43"/>
      <c r="K49" s="18"/>
      <c r="L49" s="112"/>
      <c r="M49" s="24"/>
      <c r="N49" s="29"/>
    </row>
    <row r="50" spans="1:14" ht="13.5" thickBot="1">
      <c r="A50" s="165"/>
      <c r="B50" s="179"/>
      <c r="C50" s="128" t="s">
        <v>10</v>
      </c>
      <c r="D50" s="40" t="s">
        <v>3</v>
      </c>
      <c r="E50" s="41">
        <v>2</v>
      </c>
      <c r="F50" s="42">
        <v>3</v>
      </c>
      <c r="G50" s="41"/>
      <c r="H50" s="61"/>
      <c r="I50" s="142"/>
      <c r="J50" s="61"/>
      <c r="K50" s="142"/>
      <c r="L50" s="117"/>
      <c r="M50" s="24"/>
      <c r="N50" s="29"/>
    </row>
    <row r="51" spans="1:14" ht="13.5" thickBot="1">
      <c r="A51" s="165"/>
      <c r="B51" s="180"/>
      <c r="C51" s="181" t="s">
        <v>5</v>
      </c>
      <c r="D51" s="177"/>
      <c r="E51" s="12">
        <f>SUM(E46:E50)</f>
        <v>13</v>
      </c>
      <c r="F51" s="12">
        <f>SUM(F46:F50)</f>
        <v>23</v>
      </c>
      <c r="G51" s="12"/>
      <c r="H51" s="12"/>
      <c r="I51" s="139"/>
      <c r="J51" s="15"/>
      <c r="K51" s="139"/>
      <c r="L51" s="113"/>
      <c r="M51" s="24"/>
      <c r="N51" s="28"/>
    </row>
    <row r="52" spans="1:14" ht="12.75">
      <c r="A52" s="165"/>
      <c r="B52" s="179" t="s">
        <v>22</v>
      </c>
      <c r="C52" s="62" t="s">
        <v>9</v>
      </c>
      <c r="D52" s="63" t="s">
        <v>1</v>
      </c>
      <c r="E52" s="56">
        <v>5</v>
      </c>
      <c r="F52" s="57">
        <v>8</v>
      </c>
      <c r="G52" s="56"/>
      <c r="H52" s="43"/>
      <c r="I52" s="144"/>
      <c r="J52" s="43"/>
      <c r="K52" s="144"/>
      <c r="L52" s="112"/>
      <c r="M52" s="24"/>
      <c r="N52" s="29"/>
    </row>
    <row r="53" spans="1:14" ht="12.75">
      <c r="A53" s="165"/>
      <c r="B53" s="179"/>
      <c r="C53" s="44" t="s">
        <v>9</v>
      </c>
      <c r="D53" s="48" t="s">
        <v>3</v>
      </c>
      <c r="E53" s="37">
        <v>10</v>
      </c>
      <c r="F53" s="38">
        <v>18</v>
      </c>
      <c r="G53" s="37"/>
      <c r="H53" s="39"/>
      <c r="I53" s="18"/>
      <c r="J53" s="39"/>
      <c r="K53" s="18"/>
      <c r="L53" s="112"/>
      <c r="M53" s="24"/>
      <c r="N53" s="29"/>
    </row>
    <row r="54" spans="1:14" ht="12.75">
      <c r="A54" s="165"/>
      <c r="B54" s="179"/>
      <c r="C54" s="44" t="s">
        <v>8</v>
      </c>
      <c r="D54" s="36" t="s">
        <v>1</v>
      </c>
      <c r="E54" s="37">
        <v>1</v>
      </c>
      <c r="F54" s="38">
        <v>2</v>
      </c>
      <c r="G54" s="37"/>
      <c r="H54" s="39"/>
      <c r="I54" s="18"/>
      <c r="J54" s="39"/>
      <c r="K54" s="18"/>
      <c r="L54" s="112"/>
      <c r="M54" s="24"/>
      <c r="N54" s="29"/>
    </row>
    <row r="55" spans="1:14" ht="12.75">
      <c r="A55" s="165"/>
      <c r="B55" s="179"/>
      <c r="C55" s="44" t="s">
        <v>8</v>
      </c>
      <c r="D55" s="36" t="s">
        <v>2</v>
      </c>
      <c r="E55" s="37">
        <v>1</v>
      </c>
      <c r="F55" s="38">
        <v>2</v>
      </c>
      <c r="G55" s="37"/>
      <c r="H55" s="39"/>
      <c r="I55" s="18"/>
      <c r="J55" s="39"/>
      <c r="K55" s="18"/>
      <c r="L55" s="112"/>
      <c r="M55" s="24"/>
      <c r="N55" s="29"/>
    </row>
    <row r="56" spans="1:14" ht="13.5" thickBot="1">
      <c r="A56" s="165"/>
      <c r="B56" s="179"/>
      <c r="C56" s="128" t="s">
        <v>8</v>
      </c>
      <c r="D56" s="40" t="s">
        <v>3</v>
      </c>
      <c r="E56" s="41">
        <v>6</v>
      </c>
      <c r="F56" s="42">
        <v>11</v>
      </c>
      <c r="G56" s="41"/>
      <c r="H56" s="54"/>
      <c r="I56" s="142"/>
      <c r="J56" s="54"/>
      <c r="K56" s="142"/>
      <c r="L56" s="117"/>
      <c r="M56" s="24"/>
      <c r="N56" s="29"/>
    </row>
    <row r="57" spans="1:14" ht="13.5" thickBot="1">
      <c r="A57" s="165"/>
      <c r="B57" s="180"/>
      <c r="C57" s="181" t="s">
        <v>5</v>
      </c>
      <c r="D57" s="177"/>
      <c r="E57" s="12">
        <f>SUM(E52:E56)</f>
        <v>23</v>
      </c>
      <c r="F57" s="19">
        <f>SUM(F52:F56)</f>
        <v>41</v>
      </c>
      <c r="G57" s="12"/>
      <c r="H57" s="12"/>
      <c r="I57" s="139"/>
      <c r="J57" s="15"/>
      <c r="K57" s="139"/>
      <c r="L57" s="113"/>
      <c r="M57" s="24"/>
      <c r="N57" s="28"/>
    </row>
    <row r="58" spans="1:14" s="13" customFormat="1" ht="12.75">
      <c r="A58" s="165"/>
      <c r="B58" s="178" t="s">
        <v>23</v>
      </c>
      <c r="C58" s="62" t="s">
        <v>9</v>
      </c>
      <c r="D58" s="63" t="s">
        <v>1</v>
      </c>
      <c r="E58" s="56">
        <v>2</v>
      </c>
      <c r="F58" s="57">
        <v>3</v>
      </c>
      <c r="G58" s="56"/>
      <c r="H58" s="43"/>
      <c r="I58" s="144"/>
      <c r="J58" s="43"/>
      <c r="K58" s="144"/>
      <c r="L58" s="112"/>
      <c r="N58" s="29"/>
    </row>
    <row r="59" spans="1:14" s="13" customFormat="1" ht="12.75">
      <c r="A59" s="165"/>
      <c r="B59" s="179"/>
      <c r="C59" s="44" t="s">
        <v>9</v>
      </c>
      <c r="D59" s="36" t="s">
        <v>2</v>
      </c>
      <c r="E59" s="37">
        <v>1</v>
      </c>
      <c r="F59" s="38">
        <v>2</v>
      </c>
      <c r="G59" s="37"/>
      <c r="H59" s="39"/>
      <c r="I59" s="18"/>
      <c r="J59" s="43"/>
      <c r="K59" s="18"/>
      <c r="L59" s="112"/>
      <c r="N59" s="29"/>
    </row>
    <row r="60" spans="1:14" s="13" customFormat="1" ht="13.5" thickBot="1">
      <c r="A60" s="165"/>
      <c r="B60" s="179"/>
      <c r="C60" s="128" t="s">
        <v>9</v>
      </c>
      <c r="D60" s="40" t="s">
        <v>3</v>
      </c>
      <c r="E60" s="41">
        <v>10</v>
      </c>
      <c r="F60" s="42">
        <v>18</v>
      </c>
      <c r="G60" s="41"/>
      <c r="H60" s="54"/>
      <c r="I60" s="142"/>
      <c r="J60" s="61"/>
      <c r="K60" s="142"/>
      <c r="L60" s="117"/>
      <c r="N60" s="29"/>
    </row>
    <row r="61" spans="1:14" s="13" customFormat="1" ht="13.5" thickBot="1">
      <c r="A61" s="165"/>
      <c r="B61" s="180"/>
      <c r="C61" s="181" t="s">
        <v>5</v>
      </c>
      <c r="D61" s="177"/>
      <c r="E61" s="12">
        <f>SUM(E58:E60)</f>
        <v>13</v>
      </c>
      <c r="F61" s="19">
        <f>SUM(F58:F60)</f>
        <v>23</v>
      </c>
      <c r="G61" s="12"/>
      <c r="H61" s="12"/>
      <c r="I61" s="139"/>
      <c r="J61" s="15"/>
      <c r="K61" s="139"/>
      <c r="L61" s="113"/>
      <c r="N61" s="23"/>
    </row>
    <row r="62" spans="1:14" s="13" customFormat="1" ht="12.75">
      <c r="A62" s="165"/>
      <c r="B62" s="178" t="s">
        <v>24</v>
      </c>
      <c r="C62" s="62" t="s">
        <v>9</v>
      </c>
      <c r="D62" s="63" t="s">
        <v>1</v>
      </c>
      <c r="E62" s="56">
        <v>14</v>
      </c>
      <c r="F62" s="57">
        <v>23</v>
      </c>
      <c r="G62" s="56"/>
      <c r="H62" s="43"/>
      <c r="I62" s="144"/>
      <c r="J62" s="43"/>
      <c r="K62" s="144"/>
      <c r="L62" s="112"/>
      <c r="N62" s="29"/>
    </row>
    <row r="63" spans="1:14" s="13" customFormat="1" ht="12.75">
      <c r="A63" s="165"/>
      <c r="B63" s="179"/>
      <c r="C63" s="44" t="s">
        <v>9</v>
      </c>
      <c r="D63" s="36" t="s">
        <v>2</v>
      </c>
      <c r="E63" s="37">
        <v>2</v>
      </c>
      <c r="F63" s="38">
        <v>3</v>
      </c>
      <c r="G63" s="37"/>
      <c r="H63" s="39"/>
      <c r="I63" s="18"/>
      <c r="J63" s="39"/>
      <c r="K63" s="18"/>
      <c r="L63" s="112"/>
      <c r="N63" s="29"/>
    </row>
    <row r="64" spans="1:14" s="13" customFormat="1" ht="13.5" thickBot="1">
      <c r="A64" s="165"/>
      <c r="B64" s="179"/>
      <c r="C64" s="44" t="s">
        <v>9</v>
      </c>
      <c r="D64" s="55" t="s">
        <v>3</v>
      </c>
      <c r="E64" s="56">
        <v>13</v>
      </c>
      <c r="F64" s="57">
        <v>24</v>
      </c>
      <c r="G64" s="56"/>
      <c r="H64" s="39"/>
      <c r="I64" s="18"/>
      <c r="J64" s="39"/>
      <c r="K64" s="18"/>
      <c r="L64" s="112"/>
      <c r="N64" s="29"/>
    </row>
    <row r="65" spans="1:12" s="13" customFormat="1" ht="13.5" thickBot="1">
      <c r="A65" s="165"/>
      <c r="B65" s="180"/>
      <c r="C65" s="176" t="s">
        <v>5</v>
      </c>
      <c r="D65" s="177"/>
      <c r="E65" s="12">
        <f>SUM(E62:E64)</f>
        <v>29</v>
      </c>
      <c r="F65" s="19">
        <f>SUM(F62:F64)</f>
        <v>50</v>
      </c>
      <c r="G65" s="12"/>
      <c r="H65" s="12"/>
      <c r="I65" s="145"/>
      <c r="J65" s="15"/>
      <c r="K65" s="145"/>
      <c r="L65" s="113"/>
    </row>
    <row r="66" spans="1:12" s="13" customFormat="1" ht="13.5" thickBot="1">
      <c r="A66" s="166"/>
      <c r="B66" s="182" t="s">
        <v>45</v>
      </c>
      <c r="C66" s="183"/>
      <c r="D66" s="183"/>
      <c r="E66" s="25">
        <f>E21+E25+E30+E37+E41+E45+E51+E57+E61+E65</f>
        <v>570</v>
      </c>
      <c r="F66" s="25">
        <f>F21+F25+F30+F37+F41+F45+F51+F57+F61+F65</f>
        <v>949</v>
      </c>
      <c r="G66" s="25"/>
      <c r="H66" s="25"/>
      <c r="I66" s="147"/>
      <c r="J66" s="25"/>
      <c r="K66" s="147"/>
      <c r="L66" s="26"/>
    </row>
    <row r="67" spans="1:12" s="13" customFormat="1" ht="12.75" customHeight="1">
      <c r="A67" s="164" t="s">
        <v>51</v>
      </c>
      <c r="B67" s="178" t="s">
        <v>25</v>
      </c>
      <c r="C67" s="60" t="s">
        <v>8</v>
      </c>
      <c r="D67" s="76" t="s">
        <v>4</v>
      </c>
      <c r="E67" s="123">
        <v>14</v>
      </c>
      <c r="F67" s="78"/>
      <c r="G67" s="133"/>
      <c r="H67" s="77"/>
      <c r="I67" s="79"/>
      <c r="J67" s="79"/>
      <c r="K67" s="79"/>
      <c r="L67" s="80"/>
    </row>
    <row r="68" spans="1:14" s="13" customFormat="1" ht="12.75">
      <c r="A68" s="165"/>
      <c r="B68" s="179"/>
      <c r="C68" s="44" t="s">
        <v>8</v>
      </c>
      <c r="D68" s="36" t="s">
        <v>1</v>
      </c>
      <c r="E68" s="37">
        <v>136</v>
      </c>
      <c r="F68" s="38">
        <v>227</v>
      </c>
      <c r="G68" s="37"/>
      <c r="H68" s="39"/>
      <c r="I68" s="47"/>
      <c r="J68" s="47"/>
      <c r="K68" s="47"/>
      <c r="L68" s="81"/>
      <c r="N68" s="29"/>
    </row>
    <row r="69" spans="1:14" s="13" customFormat="1" ht="12.75">
      <c r="A69" s="165"/>
      <c r="B69" s="179"/>
      <c r="C69" s="44" t="s">
        <v>8</v>
      </c>
      <c r="D69" s="36" t="s">
        <v>2</v>
      </c>
      <c r="E69" s="37">
        <v>10</v>
      </c>
      <c r="F69" s="38">
        <v>17</v>
      </c>
      <c r="G69" s="37"/>
      <c r="H69" s="39"/>
      <c r="I69" s="47"/>
      <c r="J69" s="47"/>
      <c r="K69" s="47"/>
      <c r="L69" s="81"/>
      <c r="N69" s="29"/>
    </row>
    <row r="70" spans="1:14" s="13" customFormat="1" ht="12.75">
      <c r="A70" s="165"/>
      <c r="B70" s="179"/>
      <c r="C70" s="44" t="s">
        <v>8</v>
      </c>
      <c r="D70" s="48" t="s">
        <v>3</v>
      </c>
      <c r="E70" s="37">
        <v>367</v>
      </c>
      <c r="F70" s="37">
        <v>667</v>
      </c>
      <c r="G70" s="37"/>
      <c r="H70" s="39"/>
      <c r="I70" s="47"/>
      <c r="J70" s="47"/>
      <c r="K70" s="47"/>
      <c r="L70" s="81"/>
      <c r="N70" s="29"/>
    </row>
    <row r="71" spans="1:14" s="13" customFormat="1" ht="12.75">
      <c r="A71" s="165"/>
      <c r="B71" s="179"/>
      <c r="C71" s="49" t="s">
        <v>9</v>
      </c>
      <c r="D71" s="36" t="s">
        <v>1</v>
      </c>
      <c r="E71" s="37">
        <v>1</v>
      </c>
      <c r="F71" s="38">
        <v>2</v>
      </c>
      <c r="G71" s="37"/>
      <c r="H71" s="39"/>
      <c r="I71" s="47"/>
      <c r="J71" s="47"/>
      <c r="K71" s="47"/>
      <c r="L71" s="81"/>
      <c r="N71" s="29"/>
    </row>
    <row r="72" spans="1:14" s="13" customFormat="1" ht="12.75">
      <c r="A72" s="165"/>
      <c r="B72" s="179"/>
      <c r="C72" s="49" t="s">
        <v>9</v>
      </c>
      <c r="D72" s="36" t="s">
        <v>2</v>
      </c>
      <c r="E72" s="37">
        <v>1</v>
      </c>
      <c r="F72" s="38">
        <v>2</v>
      </c>
      <c r="G72" s="37"/>
      <c r="H72" s="39"/>
      <c r="I72" s="47"/>
      <c r="J72" s="47"/>
      <c r="K72" s="47"/>
      <c r="L72" s="81"/>
      <c r="N72" s="29"/>
    </row>
    <row r="73" spans="1:14" s="13" customFormat="1" ht="13.5" thickBot="1">
      <c r="A73" s="165"/>
      <c r="B73" s="179"/>
      <c r="C73" s="50" t="s">
        <v>9</v>
      </c>
      <c r="D73" s="51" t="s">
        <v>3</v>
      </c>
      <c r="E73" s="52">
        <v>4</v>
      </c>
      <c r="F73" s="53">
        <v>7</v>
      </c>
      <c r="G73" s="52"/>
      <c r="H73" s="39"/>
      <c r="I73" s="47"/>
      <c r="J73" s="47"/>
      <c r="K73" s="47"/>
      <c r="L73" s="81"/>
      <c r="N73" s="29"/>
    </row>
    <row r="74" spans="1:14" s="13" customFormat="1" ht="13.5" thickBot="1">
      <c r="A74" s="165"/>
      <c r="B74" s="180"/>
      <c r="C74" s="181" t="s">
        <v>5</v>
      </c>
      <c r="D74" s="177"/>
      <c r="E74" s="12">
        <f>SUM(E67:E73)</f>
        <v>533</v>
      </c>
      <c r="F74" s="19">
        <f>SUM(F67:F73)</f>
        <v>922</v>
      </c>
      <c r="G74" s="12"/>
      <c r="H74" s="11"/>
      <c r="I74" s="139"/>
      <c r="J74" s="17"/>
      <c r="K74" s="139"/>
      <c r="L74" s="22"/>
      <c r="N74" s="23"/>
    </row>
    <row r="75" spans="1:12" s="13" customFormat="1" ht="13.5" thickBot="1">
      <c r="A75" s="166"/>
      <c r="B75" s="184" t="s">
        <v>46</v>
      </c>
      <c r="C75" s="185"/>
      <c r="D75" s="185"/>
      <c r="E75" s="25">
        <f>E74</f>
        <v>533</v>
      </c>
      <c r="F75" s="25">
        <f>F74</f>
        <v>922</v>
      </c>
      <c r="G75" s="25"/>
      <c r="H75" s="25"/>
      <c r="I75" s="147"/>
      <c r="J75" s="147"/>
      <c r="K75" s="147"/>
      <c r="L75" s="26"/>
    </row>
    <row r="76" spans="1:14" s="13" customFormat="1" ht="16.5" customHeight="1" thickBot="1">
      <c r="A76" s="164" t="s">
        <v>52</v>
      </c>
      <c r="B76" s="178" t="s">
        <v>30</v>
      </c>
      <c r="C76" s="82" t="s">
        <v>26</v>
      </c>
      <c r="D76" s="40" t="s">
        <v>3</v>
      </c>
      <c r="E76" s="83">
        <v>6</v>
      </c>
      <c r="F76" s="83">
        <v>11</v>
      </c>
      <c r="G76" s="84"/>
      <c r="H76" s="11"/>
      <c r="I76" s="17"/>
      <c r="J76" s="17"/>
      <c r="K76" s="17"/>
      <c r="L76" s="115"/>
      <c r="N76" s="29"/>
    </row>
    <row r="77" spans="1:12" s="13" customFormat="1" ht="13.5" thickBot="1">
      <c r="A77" s="165"/>
      <c r="B77" s="180"/>
      <c r="C77" s="170" t="s">
        <v>5</v>
      </c>
      <c r="D77" s="171"/>
      <c r="E77" s="12">
        <f>E76</f>
        <v>6</v>
      </c>
      <c r="F77" s="12">
        <f>F76</f>
        <v>11</v>
      </c>
      <c r="G77" s="8"/>
      <c r="H77" s="9"/>
      <c r="I77" s="139"/>
      <c r="J77" s="149"/>
      <c r="K77" s="139"/>
      <c r="L77" s="116"/>
    </row>
    <row r="78" spans="1:14" s="13" customFormat="1" ht="12.75" customHeight="1">
      <c r="A78" s="165"/>
      <c r="B78" s="178" t="s">
        <v>27</v>
      </c>
      <c r="C78" s="44" t="s">
        <v>26</v>
      </c>
      <c r="D78" s="36" t="s">
        <v>1</v>
      </c>
      <c r="E78" s="37">
        <v>9</v>
      </c>
      <c r="F78" s="38">
        <v>15</v>
      </c>
      <c r="G78" s="37"/>
      <c r="H78" s="39"/>
      <c r="I78" s="39"/>
      <c r="J78" s="39"/>
      <c r="K78" s="39"/>
      <c r="L78" s="81"/>
      <c r="N78" s="29"/>
    </row>
    <row r="79" spans="1:14" s="13" customFormat="1" ht="12.75">
      <c r="A79" s="165"/>
      <c r="B79" s="179"/>
      <c r="C79" s="44" t="s">
        <v>26</v>
      </c>
      <c r="D79" s="36" t="s">
        <v>2</v>
      </c>
      <c r="E79" s="37">
        <v>2</v>
      </c>
      <c r="F79" s="38">
        <v>3</v>
      </c>
      <c r="G79" s="37"/>
      <c r="H79" s="39"/>
      <c r="I79" s="39"/>
      <c r="J79" s="39"/>
      <c r="K79" s="39"/>
      <c r="L79" s="81"/>
      <c r="N79" s="29"/>
    </row>
    <row r="80" spans="1:14" s="13" customFormat="1" ht="13.5" thickBot="1">
      <c r="A80" s="165"/>
      <c r="B80" s="179"/>
      <c r="C80" s="44" t="s">
        <v>26</v>
      </c>
      <c r="D80" s="55" t="s">
        <v>3</v>
      </c>
      <c r="E80" s="56">
        <v>44</v>
      </c>
      <c r="F80" s="57">
        <v>80</v>
      </c>
      <c r="G80" s="56"/>
      <c r="H80" s="39"/>
      <c r="I80" s="39"/>
      <c r="J80" s="39"/>
      <c r="K80" s="39"/>
      <c r="L80" s="81"/>
      <c r="N80" s="29"/>
    </row>
    <row r="81" spans="1:12" s="13" customFormat="1" ht="13.5" thickBot="1">
      <c r="A81" s="165"/>
      <c r="B81" s="180"/>
      <c r="C81" s="189" t="s">
        <v>5</v>
      </c>
      <c r="D81" s="171"/>
      <c r="E81" s="12">
        <f>SUM(E78:E80)</f>
        <v>55</v>
      </c>
      <c r="F81" s="19">
        <f>SUM(F78:F80)</f>
        <v>98</v>
      </c>
      <c r="G81" s="12"/>
      <c r="H81" s="12"/>
      <c r="I81" s="145"/>
      <c r="J81" s="15"/>
      <c r="K81" s="145"/>
      <c r="L81" s="113"/>
    </row>
    <row r="82" spans="1:14" s="13" customFormat="1" ht="12.75">
      <c r="A82" s="165"/>
      <c r="B82" s="178" t="s">
        <v>31</v>
      </c>
      <c r="C82" s="44" t="s">
        <v>9</v>
      </c>
      <c r="D82" s="36" t="s">
        <v>1</v>
      </c>
      <c r="E82" s="37">
        <v>4</v>
      </c>
      <c r="F82" s="38">
        <v>7</v>
      </c>
      <c r="G82" s="37"/>
      <c r="H82" s="39"/>
      <c r="I82" s="39"/>
      <c r="J82" s="39"/>
      <c r="K82" s="39"/>
      <c r="L82" s="81"/>
      <c r="N82" s="29"/>
    </row>
    <row r="83" spans="1:14" s="13" customFormat="1" ht="12.75">
      <c r="A83" s="165"/>
      <c r="B83" s="179"/>
      <c r="C83" s="44" t="s">
        <v>9</v>
      </c>
      <c r="D83" s="36" t="s">
        <v>2</v>
      </c>
      <c r="E83" s="37">
        <v>1</v>
      </c>
      <c r="F83" s="38">
        <v>2</v>
      </c>
      <c r="G83" s="37"/>
      <c r="H83" s="39"/>
      <c r="I83" s="39"/>
      <c r="J83" s="39"/>
      <c r="K83" s="39"/>
      <c r="L83" s="81"/>
      <c r="N83" s="29"/>
    </row>
    <row r="84" spans="1:14" s="13" customFormat="1" ht="12.75">
      <c r="A84" s="165"/>
      <c r="B84" s="179"/>
      <c r="C84" s="44" t="s">
        <v>9</v>
      </c>
      <c r="D84" s="55" t="s">
        <v>3</v>
      </c>
      <c r="E84" s="56">
        <v>7</v>
      </c>
      <c r="F84" s="57">
        <v>13</v>
      </c>
      <c r="G84" s="56"/>
      <c r="H84" s="39"/>
      <c r="I84" s="39"/>
      <c r="J84" s="39"/>
      <c r="K84" s="39"/>
      <c r="L84" s="81"/>
      <c r="N84" s="29"/>
    </row>
    <row r="85" spans="1:14" s="13" customFormat="1" ht="12.75">
      <c r="A85" s="165"/>
      <c r="B85" s="179"/>
      <c r="C85" s="27" t="s">
        <v>32</v>
      </c>
      <c r="D85" s="36" t="s">
        <v>1</v>
      </c>
      <c r="E85" s="37">
        <v>2</v>
      </c>
      <c r="F85" s="38">
        <v>3</v>
      </c>
      <c r="G85" s="37"/>
      <c r="H85" s="39"/>
      <c r="I85" s="39"/>
      <c r="J85" s="39"/>
      <c r="K85" s="39"/>
      <c r="L85" s="81"/>
      <c r="N85" s="29"/>
    </row>
    <row r="86" spans="1:14" s="13" customFormat="1" ht="12.75">
      <c r="A86" s="165"/>
      <c r="B86" s="179"/>
      <c r="C86" s="27" t="s">
        <v>32</v>
      </c>
      <c r="D86" s="63" t="s">
        <v>3</v>
      </c>
      <c r="E86" s="37">
        <v>6</v>
      </c>
      <c r="F86" s="38">
        <v>10</v>
      </c>
      <c r="G86" s="37"/>
      <c r="H86" s="39"/>
      <c r="I86" s="39"/>
      <c r="J86" s="39"/>
      <c r="K86" s="39"/>
      <c r="L86" s="81"/>
      <c r="N86" s="29"/>
    </row>
    <row r="87" spans="1:14" s="13" customFormat="1" ht="13.5" thickBot="1">
      <c r="A87" s="165"/>
      <c r="B87" s="179"/>
      <c r="C87" s="85" t="s">
        <v>33</v>
      </c>
      <c r="D87" s="87" t="s">
        <v>3</v>
      </c>
      <c r="E87" s="41">
        <v>1</v>
      </c>
      <c r="F87" s="42">
        <v>2</v>
      </c>
      <c r="G87" s="41"/>
      <c r="H87" s="39"/>
      <c r="I87" s="39"/>
      <c r="J87" s="39"/>
      <c r="K87" s="39"/>
      <c r="L87" s="81"/>
      <c r="N87" s="29"/>
    </row>
    <row r="88" spans="1:14" s="13" customFormat="1" ht="13.5" thickBot="1">
      <c r="A88" s="165"/>
      <c r="B88" s="180"/>
      <c r="C88" s="190" t="s">
        <v>5</v>
      </c>
      <c r="D88" s="191"/>
      <c r="E88" s="12">
        <f>SUM(E82:E87)</f>
        <v>21</v>
      </c>
      <c r="F88" s="19">
        <f>SUM(F82:F87)</f>
        <v>37</v>
      </c>
      <c r="G88" s="12"/>
      <c r="H88" s="12"/>
      <c r="I88" s="146"/>
      <c r="J88" s="12"/>
      <c r="K88" s="146"/>
      <c r="L88" s="113"/>
      <c r="N88" s="23"/>
    </row>
    <row r="89" spans="1:12" s="13" customFormat="1" ht="12.75">
      <c r="A89" s="165"/>
      <c r="B89" s="178" t="s">
        <v>34</v>
      </c>
      <c r="C89" s="88" t="s">
        <v>32</v>
      </c>
      <c r="D89" s="89" t="s">
        <v>4</v>
      </c>
      <c r="E89" s="124">
        <v>11</v>
      </c>
      <c r="F89" s="58"/>
      <c r="G89" s="130"/>
      <c r="H89" s="59"/>
      <c r="I89" s="59"/>
      <c r="J89" s="59"/>
      <c r="K89" s="59"/>
      <c r="L89" s="114"/>
    </row>
    <row r="90" spans="1:14" s="13" customFormat="1" ht="12.75">
      <c r="A90" s="165"/>
      <c r="B90" s="179"/>
      <c r="C90" s="90" t="s">
        <v>32</v>
      </c>
      <c r="D90" s="36" t="s">
        <v>1</v>
      </c>
      <c r="E90" s="37">
        <v>11</v>
      </c>
      <c r="F90" s="38">
        <v>18</v>
      </c>
      <c r="G90" s="131"/>
      <c r="H90" s="39"/>
      <c r="I90" s="39"/>
      <c r="J90" s="39"/>
      <c r="K90" s="39"/>
      <c r="L90" s="81"/>
      <c r="N90" s="29"/>
    </row>
    <row r="91" spans="1:14" s="13" customFormat="1" ht="12.75">
      <c r="A91" s="165"/>
      <c r="B91" s="179"/>
      <c r="C91" s="90" t="s">
        <v>32</v>
      </c>
      <c r="D91" s="36" t="s">
        <v>3</v>
      </c>
      <c r="E91" s="56">
        <v>29</v>
      </c>
      <c r="F91" s="57">
        <v>53</v>
      </c>
      <c r="G91" s="132"/>
      <c r="H91" s="39"/>
      <c r="I91" s="39"/>
      <c r="J91" s="39"/>
      <c r="K91" s="39"/>
      <c r="L91" s="81"/>
      <c r="N91" s="29"/>
    </row>
    <row r="92" spans="1:12" s="13" customFormat="1" ht="12.75">
      <c r="A92" s="165"/>
      <c r="B92" s="179"/>
      <c r="C92" s="90" t="s">
        <v>35</v>
      </c>
      <c r="D92" s="86" t="s">
        <v>4</v>
      </c>
      <c r="E92" s="125">
        <v>1</v>
      </c>
      <c r="F92" s="38"/>
      <c r="G92" s="131"/>
      <c r="H92" s="39"/>
      <c r="I92" s="39"/>
      <c r="J92" s="39"/>
      <c r="K92" s="39"/>
      <c r="L92" s="81"/>
    </row>
    <row r="93" spans="1:14" s="13" customFormat="1" ht="12.75">
      <c r="A93" s="165"/>
      <c r="B93" s="179"/>
      <c r="C93" s="90" t="s">
        <v>35</v>
      </c>
      <c r="D93" s="36" t="s">
        <v>1</v>
      </c>
      <c r="E93" s="37">
        <v>1</v>
      </c>
      <c r="F93" s="38">
        <v>2</v>
      </c>
      <c r="G93" s="37"/>
      <c r="H93" s="39"/>
      <c r="I93" s="39"/>
      <c r="J93" s="39"/>
      <c r="K93" s="39"/>
      <c r="L93" s="81"/>
      <c r="N93" s="29"/>
    </row>
    <row r="94" spans="1:14" s="13" customFormat="1" ht="12.75">
      <c r="A94" s="165"/>
      <c r="B94" s="179"/>
      <c r="C94" s="90" t="s">
        <v>35</v>
      </c>
      <c r="D94" s="36" t="s">
        <v>3</v>
      </c>
      <c r="E94" s="37">
        <v>5</v>
      </c>
      <c r="F94" s="38">
        <v>9</v>
      </c>
      <c r="G94" s="37"/>
      <c r="H94" s="39"/>
      <c r="I94" s="39"/>
      <c r="J94" s="39"/>
      <c r="K94" s="39"/>
      <c r="L94" s="81"/>
      <c r="N94" s="29"/>
    </row>
    <row r="95" spans="1:14" s="13" customFormat="1" ht="13.5" thickBot="1">
      <c r="A95" s="165"/>
      <c r="B95" s="179"/>
      <c r="C95" s="91" t="s">
        <v>36</v>
      </c>
      <c r="D95" s="92" t="s">
        <v>3</v>
      </c>
      <c r="E95" s="93">
        <v>2</v>
      </c>
      <c r="F95" s="94">
        <v>3</v>
      </c>
      <c r="G95" s="93"/>
      <c r="H95" s="39"/>
      <c r="I95" s="39"/>
      <c r="J95" s="39"/>
      <c r="K95" s="39"/>
      <c r="L95" s="81"/>
      <c r="N95" s="29"/>
    </row>
    <row r="96" spans="1:14" s="13" customFormat="1" ht="13.5" thickBot="1">
      <c r="A96" s="165"/>
      <c r="B96" s="180"/>
      <c r="C96" s="189" t="s">
        <v>5</v>
      </c>
      <c r="D96" s="171"/>
      <c r="E96" s="12">
        <f>SUM(E89:E95)</f>
        <v>60</v>
      </c>
      <c r="F96" s="12">
        <f>SUM(F89:F95)</f>
        <v>85</v>
      </c>
      <c r="G96" s="12"/>
      <c r="H96" s="12"/>
      <c r="I96" s="146"/>
      <c r="J96" s="12"/>
      <c r="K96" s="146"/>
      <c r="L96" s="118"/>
      <c r="N96" s="23"/>
    </row>
    <row r="97" spans="1:14" s="13" customFormat="1" ht="12.75">
      <c r="A97" s="165"/>
      <c r="B97" s="178" t="s">
        <v>28</v>
      </c>
      <c r="C97" s="62" t="s">
        <v>26</v>
      </c>
      <c r="D97" s="63" t="s">
        <v>1</v>
      </c>
      <c r="E97" s="56">
        <v>8</v>
      </c>
      <c r="F97" s="57">
        <v>14</v>
      </c>
      <c r="G97" s="56"/>
      <c r="H97" s="43"/>
      <c r="I97" s="43"/>
      <c r="J97" s="43"/>
      <c r="K97" s="43"/>
      <c r="L97" s="112"/>
      <c r="N97" s="29"/>
    </row>
    <row r="98" spans="1:14" s="13" customFormat="1" ht="12.75">
      <c r="A98" s="165"/>
      <c r="B98" s="179"/>
      <c r="C98" s="44" t="s">
        <v>26</v>
      </c>
      <c r="D98" s="36" t="s">
        <v>2</v>
      </c>
      <c r="E98" s="37">
        <v>6</v>
      </c>
      <c r="F98" s="38">
        <v>10</v>
      </c>
      <c r="G98" s="37"/>
      <c r="H98" s="43"/>
      <c r="I98" s="43"/>
      <c r="J98" s="43"/>
      <c r="K98" s="43"/>
      <c r="L98" s="112"/>
      <c r="N98" s="29"/>
    </row>
    <row r="99" spans="1:14" s="13" customFormat="1" ht="13.5" thickBot="1">
      <c r="A99" s="165"/>
      <c r="B99" s="179"/>
      <c r="C99" s="44" t="s">
        <v>26</v>
      </c>
      <c r="D99" s="55" t="s">
        <v>3</v>
      </c>
      <c r="E99" s="56">
        <v>43</v>
      </c>
      <c r="F99" s="57">
        <v>78</v>
      </c>
      <c r="G99" s="56"/>
      <c r="H99" s="43"/>
      <c r="I99" s="43"/>
      <c r="J99" s="43"/>
      <c r="K99" s="43"/>
      <c r="L99" s="112"/>
      <c r="N99" s="29"/>
    </row>
    <row r="100" spans="1:12" s="13" customFormat="1" ht="13.5" thickBot="1">
      <c r="A100" s="165"/>
      <c r="B100" s="180"/>
      <c r="C100" s="189" t="s">
        <v>5</v>
      </c>
      <c r="D100" s="171"/>
      <c r="E100" s="12">
        <f>SUM(E97:E99)</f>
        <v>57</v>
      </c>
      <c r="F100" s="19">
        <f>SUM(F97:F99)</f>
        <v>102</v>
      </c>
      <c r="G100" s="12"/>
      <c r="H100" s="12"/>
      <c r="I100" s="145"/>
      <c r="J100" s="15"/>
      <c r="K100" s="145"/>
      <c r="L100" s="113"/>
    </row>
    <row r="101" spans="1:14" s="13" customFormat="1" ht="12.75">
      <c r="A101" s="165"/>
      <c r="B101" s="178" t="s">
        <v>29</v>
      </c>
      <c r="C101" s="44" t="s">
        <v>26</v>
      </c>
      <c r="D101" s="36" t="s">
        <v>1</v>
      </c>
      <c r="E101" s="37">
        <v>2</v>
      </c>
      <c r="F101" s="38">
        <v>3</v>
      </c>
      <c r="G101" s="37"/>
      <c r="H101" s="39"/>
      <c r="I101" s="43"/>
      <c r="J101" s="43"/>
      <c r="K101" s="43"/>
      <c r="L101" s="81"/>
      <c r="N101" s="29"/>
    </row>
    <row r="102" spans="1:14" s="13" customFormat="1" ht="12.75">
      <c r="A102" s="165"/>
      <c r="B102" s="179"/>
      <c r="C102" s="44" t="s">
        <v>26</v>
      </c>
      <c r="D102" s="36" t="s">
        <v>2</v>
      </c>
      <c r="E102" s="37">
        <v>3</v>
      </c>
      <c r="F102" s="38">
        <v>5</v>
      </c>
      <c r="G102" s="37"/>
      <c r="H102" s="39"/>
      <c r="I102" s="43"/>
      <c r="J102" s="43"/>
      <c r="K102" s="43"/>
      <c r="L102" s="81"/>
      <c r="N102" s="29"/>
    </row>
    <row r="103" spans="1:14" s="13" customFormat="1" ht="13.5" thickBot="1">
      <c r="A103" s="165"/>
      <c r="B103" s="179"/>
      <c r="C103" s="44" t="s">
        <v>26</v>
      </c>
      <c r="D103" s="55" t="s">
        <v>3</v>
      </c>
      <c r="E103" s="56">
        <v>23</v>
      </c>
      <c r="F103" s="57">
        <v>42</v>
      </c>
      <c r="G103" s="56"/>
      <c r="H103" s="39"/>
      <c r="I103" s="43"/>
      <c r="J103" s="43"/>
      <c r="K103" s="43"/>
      <c r="L103" s="81"/>
      <c r="N103" s="29"/>
    </row>
    <row r="104" spans="1:12" s="13" customFormat="1" ht="13.5" thickBot="1">
      <c r="A104" s="165"/>
      <c r="B104" s="180"/>
      <c r="C104" s="189" t="s">
        <v>5</v>
      </c>
      <c r="D104" s="171"/>
      <c r="E104" s="12">
        <f>SUM(E101:E103)</f>
        <v>28</v>
      </c>
      <c r="F104" s="19">
        <f>SUM(F101:F103)</f>
        <v>50</v>
      </c>
      <c r="G104" s="12"/>
      <c r="H104" s="12"/>
      <c r="I104" s="145"/>
      <c r="J104" s="15"/>
      <c r="K104" s="145"/>
      <c r="L104" s="113"/>
    </row>
    <row r="105" spans="1:14" ht="12.75">
      <c r="A105" s="165"/>
      <c r="B105" s="178" t="s">
        <v>15</v>
      </c>
      <c r="C105" s="44" t="s">
        <v>8</v>
      </c>
      <c r="D105" s="35" t="s">
        <v>4</v>
      </c>
      <c r="E105" s="126">
        <v>29</v>
      </c>
      <c r="F105" s="45"/>
      <c r="G105" s="129"/>
      <c r="H105" s="41"/>
      <c r="I105" s="46"/>
      <c r="J105" s="46"/>
      <c r="K105" s="46"/>
      <c r="L105" s="119"/>
      <c r="M105" s="24"/>
      <c r="N105" s="24"/>
    </row>
    <row r="106" spans="1:14" ht="12.75">
      <c r="A106" s="165"/>
      <c r="B106" s="179"/>
      <c r="C106" s="44" t="s">
        <v>8</v>
      </c>
      <c r="D106" s="36" t="s">
        <v>1</v>
      </c>
      <c r="E106" s="37">
        <v>43</v>
      </c>
      <c r="F106" s="38">
        <v>72</v>
      </c>
      <c r="G106" s="37"/>
      <c r="H106" s="39"/>
      <c r="I106" s="47"/>
      <c r="J106" s="47"/>
      <c r="K106" s="47"/>
      <c r="L106" s="81"/>
      <c r="M106" s="24"/>
      <c r="N106" s="29"/>
    </row>
    <row r="107" spans="1:14" ht="12.75">
      <c r="A107" s="165"/>
      <c r="B107" s="179"/>
      <c r="C107" s="44" t="s">
        <v>8</v>
      </c>
      <c r="D107" s="36" t="s">
        <v>2</v>
      </c>
      <c r="E107" s="37">
        <v>7</v>
      </c>
      <c r="F107" s="38">
        <v>12</v>
      </c>
      <c r="G107" s="37"/>
      <c r="H107" s="39"/>
      <c r="I107" s="47"/>
      <c r="J107" s="47"/>
      <c r="K107" s="47"/>
      <c r="L107" s="81"/>
      <c r="M107" s="24"/>
      <c r="N107" s="29"/>
    </row>
    <row r="108" spans="1:14" ht="12.75">
      <c r="A108" s="165"/>
      <c r="B108" s="179"/>
      <c r="C108" s="44" t="s">
        <v>8</v>
      </c>
      <c r="D108" s="48" t="s">
        <v>3</v>
      </c>
      <c r="E108" s="37">
        <v>171</v>
      </c>
      <c r="F108" s="37">
        <v>311</v>
      </c>
      <c r="G108" s="37"/>
      <c r="H108" s="39"/>
      <c r="I108" s="47"/>
      <c r="J108" s="47"/>
      <c r="K108" s="47"/>
      <c r="L108" s="81"/>
      <c r="M108" s="24"/>
      <c r="N108" s="29"/>
    </row>
    <row r="109" spans="1:14" ht="12.75">
      <c r="A109" s="165"/>
      <c r="B109" s="179"/>
      <c r="C109" s="49" t="s">
        <v>9</v>
      </c>
      <c r="D109" s="36" t="s">
        <v>1</v>
      </c>
      <c r="E109" s="37">
        <v>10</v>
      </c>
      <c r="F109" s="38">
        <v>17</v>
      </c>
      <c r="G109" s="37"/>
      <c r="H109" s="39"/>
      <c r="I109" s="47"/>
      <c r="J109" s="47"/>
      <c r="K109" s="47"/>
      <c r="L109" s="81"/>
      <c r="M109" s="24"/>
      <c r="N109" s="29"/>
    </row>
    <row r="110" spans="1:14" ht="12.75">
      <c r="A110" s="165"/>
      <c r="B110" s="179"/>
      <c r="C110" s="49" t="s">
        <v>9</v>
      </c>
      <c r="D110" s="36" t="s">
        <v>2</v>
      </c>
      <c r="E110" s="37">
        <v>4</v>
      </c>
      <c r="F110" s="38">
        <v>7</v>
      </c>
      <c r="G110" s="37"/>
      <c r="H110" s="39"/>
      <c r="I110" s="47"/>
      <c r="J110" s="47"/>
      <c r="K110" s="47"/>
      <c r="L110" s="81"/>
      <c r="M110" s="24"/>
      <c r="N110" s="29"/>
    </row>
    <row r="111" spans="1:14" ht="13.5" thickBot="1">
      <c r="A111" s="165"/>
      <c r="B111" s="179"/>
      <c r="C111" s="50" t="s">
        <v>9</v>
      </c>
      <c r="D111" s="51" t="s">
        <v>3</v>
      </c>
      <c r="E111" s="52">
        <v>17</v>
      </c>
      <c r="F111" s="53">
        <v>31</v>
      </c>
      <c r="G111" s="52"/>
      <c r="H111" s="39"/>
      <c r="I111" s="47"/>
      <c r="J111" s="47"/>
      <c r="K111" s="47"/>
      <c r="L111" s="81"/>
      <c r="M111" s="24"/>
      <c r="N111" s="29"/>
    </row>
    <row r="112" spans="1:14" ht="13.5" thickBot="1">
      <c r="A112" s="165"/>
      <c r="B112" s="180"/>
      <c r="C112" s="170" t="s">
        <v>5</v>
      </c>
      <c r="D112" s="171"/>
      <c r="E112" s="12">
        <f>SUM(E105:E111)</f>
        <v>281</v>
      </c>
      <c r="F112" s="19">
        <f>SUM(F105:F111)</f>
        <v>450</v>
      </c>
      <c r="G112" s="12"/>
      <c r="H112" s="11"/>
      <c r="I112" s="139"/>
      <c r="J112" s="139"/>
      <c r="K112" s="139"/>
      <c r="L112" s="22"/>
      <c r="M112" s="24"/>
      <c r="N112" s="28"/>
    </row>
    <row r="113" spans="1:14" ht="13.5" thickBot="1">
      <c r="A113" s="166"/>
      <c r="B113" s="184" t="s">
        <v>47</v>
      </c>
      <c r="C113" s="185"/>
      <c r="D113" s="185"/>
      <c r="E113" s="25">
        <f>E77+E81+E88+E96+E100+E104+E112</f>
        <v>508</v>
      </c>
      <c r="F113" s="25">
        <f>F77+F81+F88+F96+F100+F104+F112</f>
        <v>833</v>
      </c>
      <c r="G113" s="25"/>
      <c r="H113" s="25"/>
      <c r="I113" s="147"/>
      <c r="J113" s="25"/>
      <c r="K113" s="147"/>
      <c r="L113" s="26"/>
      <c r="M113" s="24"/>
      <c r="N113" s="24"/>
    </row>
    <row r="115" spans="5:14" ht="12.75">
      <c r="E115" s="24"/>
      <c r="F115" s="24"/>
      <c r="G115" s="24"/>
      <c r="H115" s="24"/>
      <c r="I115" s="28"/>
      <c r="J115" s="24"/>
      <c r="K115" s="28"/>
      <c r="L115" s="24"/>
      <c r="N115" s="29"/>
    </row>
    <row r="117" spans="4:16" ht="12.75">
      <c r="D117" s="127"/>
      <c r="E117" s="24"/>
      <c r="J117" s="150"/>
      <c r="P117" s="31"/>
    </row>
  </sheetData>
  <sheetProtection/>
  <mergeCells count="59">
    <mergeCell ref="B97:B100"/>
    <mergeCell ref="C100:D100"/>
    <mergeCell ref="B101:B104"/>
    <mergeCell ref="C104:D104"/>
    <mergeCell ref="B105:B112"/>
    <mergeCell ref="C112:D112"/>
    <mergeCell ref="A76:A113"/>
    <mergeCell ref="B76:B77"/>
    <mergeCell ref="C77:D77"/>
    <mergeCell ref="B78:B81"/>
    <mergeCell ref="C81:D81"/>
    <mergeCell ref="B82:B88"/>
    <mergeCell ref="C88:D88"/>
    <mergeCell ref="B89:B96"/>
    <mergeCell ref="C96:D96"/>
    <mergeCell ref="B113:D113"/>
    <mergeCell ref="B66:D66"/>
    <mergeCell ref="A67:A75"/>
    <mergeCell ref="B67:B74"/>
    <mergeCell ref="C74:D74"/>
    <mergeCell ref="B75:D75"/>
    <mergeCell ref="A13:A66"/>
    <mergeCell ref="B13:B21"/>
    <mergeCell ref="C21:D21"/>
    <mergeCell ref="B52:B57"/>
    <mergeCell ref="C57:D57"/>
    <mergeCell ref="B58:B61"/>
    <mergeCell ref="C61:D61"/>
    <mergeCell ref="B62:B65"/>
    <mergeCell ref="C65:D65"/>
    <mergeCell ref="B38:B41"/>
    <mergeCell ref="C41:D41"/>
    <mergeCell ref="B42:B45"/>
    <mergeCell ref="C45:D45"/>
    <mergeCell ref="B46:B51"/>
    <mergeCell ref="C51:D51"/>
    <mergeCell ref="B22:B25"/>
    <mergeCell ref="C25:D25"/>
    <mergeCell ref="B26:B30"/>
    <mergeCell ref="C30:D30"/>
    <mergeCell ref="B31:B37"/>
    <mergeCell ref="C37:D37"/>
    <mergeCell ref="J3:J5"/>
    <mergeCell ref="L3:L5"/>
    <mergeCell ref="A7:A12"/>
    <mergeCell ref="B7:B11"/>
    <mergeCell ref="C11:D11"/>
    <mergeCell ref="B12:D12"/>
    <mergeCell ref="K3:K5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33" bottom="0.37" header="0.58" footer="0.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2018-11-27T13:45:16Z</cp:lastPrinted>
  <dcterms:created xsi:type="dcterms:W3CDTF">2012-08-03T18:21:49Z</dcterms:created>
  <dcterms:modified xsi:type="dcterms:W3CDTF">2019-01-10T08:29:41Z</dcterms:modified>
  <cp:category/>
  <cp:version/>
  <cp:contentType/>
  <cp:contentStatus/>
</cp:coreProperties>
</file>