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5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<sst xmlns="http://schemas.openxmlformats.org/spreadsheetml/2006/main" count="196" uniqueCount="56">
  <si>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</si>
  <si>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</si>
  <si>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</si>
  <si>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</si>
  <si>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</si>
  <si>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</si>
  <si>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Отдел, подотдел</t>
  </si>
  <si>
    <t xml:space="preserve">Дървесен вид </t>
  </si>
  <si>
    <t>цер</t>
  </si>
  <si>
    <t>Прогнозно количество пл.м3</t>
  </si>
  <si>
    <t>Прогнозно количество пр.м3</t>
  </si>
  <si>
    <t>Обект</t>
  </si>
  <si>
    <t>бл</t>
  </si>
  <si>
    <t>№ 2</t>
  </si>
  <si>
    <t>ВСИЧКО ЗА ОБЕКТ № 1</t>
  </si>
  <si>
    <t>ВСИЧКО ЗА ОБЕКТ № 2</t>
  </si>
  <si>
    <t>Обща стойност лв. без ДДС</t>
  </si>
  <si>
    <t>Единична цена за сеч и извоз до вр. склад, лв./пл. м3 без ДДС</t>
  </si>
  <si>
    <t>Единична цена за сеч и извоз до вр. склад, лв./пр. м3 без ДДС</t>
  </si>
  <si>
    <t>пляс</t>
  </si>
  <si>
    <t>ак</t>
  </si>
  <si>
    <t>233-б</t>
  </si>
  <si>
    <t>глд</t>
  </si>
  <si>
    <t>233-в</t>
  </si>
  <si>
    <t>233-и</t>
  </si>
  <si>
    <t>233-н</t>
  </si>
  <si>
    <t>540-а</t>
  </si>
  <si>
    <t>622-б</t>
  </si>
  <si>
    <t>795-а</t>
  </si>
  <si>
    <t>797-а</t>
  </si>
  <si>
    <t>856-б</t>
  </si>
  <si>
    <t>925-а</t>
  </si>
  <si>
    <t>536-а</t>
  </si>
  <si>
    <t>4-р</t>
  </si>
  <si>
    <t>96-ж</t>
  </si>
  <si>
    <t>213-б</t>
  </si>
  <si>
    <t>Едра технолог. д-на</t>
  </si>
  <si>
    <t>221-и</t>
  </si>
  <si>
    <t>л дб</t>
  </si>
  <si>
    <t>225-а</t>
  </si>
  <si>
    <t>34-и</t>
  </si>
  <si>
    <t>мжд</t>
  </si>
  <si>
    <t>№ 1</t>
  </si>
  <si>
    <t>№ 3</t>
  </si>
  <si>
    <t>№ 4</t>
  </si>
  <si>
    <t>№ 5</t>
  </si>
  <si>
    <t>ВСИЧКО ЗА ОБЕКТ № 3</t>
  </si>
  <si>
    <t>ВСИЧКО ЗА ОБЕКТ № 4</t>
  </si>
  <si>
    <t>ВСИЧКО ЗА ОБЕКТ № 5</t>
  </si>
  <si>
    <t>№ 6</t>
  </si>
  <si>
    <t>№ 7</t>
  </si>
  <si>
    <t>ВСИЧКО ЗА ОБЕКТ № 6</t>
  </si>
  <si>
    <t>ВСИЧКО ЗА ОБЕКТ № 7</t>
  </si>
  <si>
    <t>ВСИЧКО ЗА ОБЕКТ № 8</t>
  </si>
  <si>
    <t>№ 8</t>
  </si>
  <si>
    <t>ПРИЛОЖЕНИЕ № 2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</si>
</sst>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0"/>
    <numFmt numFmtId="181" formatCode="0.000000"/>
    <numFmt numFmtId="182" formatCode="_-* #,##0.0\ _л_в_-;\-* #,##0.0\ _л_в_-;_-* &quot;-&quot;??\ _л_в_-;_-@_-"/>
    <numFmt numFmtId="183" formatCode="_-* #,##0\ _л_в_-;\-* #,##0\ _л_в_-;_-* &quot;-&quot;??\ _л_в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NumberFormat="1" applyFont="1" applyFill="1" applyBorder="1" applyAlignment="1" applyProtection="1">
      <alignment horizontal="right" vertical="top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0" fontId="0" fillId="0" borderId="16" xfId="0" applyNumberFormat="1" applyFont="1" applyFill="1" applyBorder="1" applyAlignment="1" applyProtection="1">
      <alignment horizontal="right" vertical="top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" fontId="1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2" fontId="0" fillId="0" borderId="18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 horizontal="right" vertical="top"/>
      <protection/>
    </xf>
    <xf numFmtId="2" fontId="0" fillId="0" borderId="15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" fontId="1" fillId="0" borderId="11" xfId="0" applyNumberFormat="1" applyFont="1" applyFill="1" applyBorder="1" applyAlignment="1" applyProtection="1">
      <alignment horizontal="right" vertical="top"/>
      <protection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3" xfId="0" applyNumberFormat="1" applyFont="1" applyFill="1" applyBorder="1" applyAlignment="1" applyProtection="1">
      <alignment horizontal="right" vertical="top"/>
      <protection/>
    </xf>
    <xf numFmtId="2" fontId="0" fillId="0" borderId="24" xfId="0" applyNumberFormat="1" applyFill="1" applyBorder="1" applyAlignment="1">
      <alignment/>
    </xf>
    <xf numFmtId="0" fontId="1" fillId="32" borderId="11" xfId="0" applyNumberFormat="1" applyFont="1" applyFill="1" applyBorder="1" applyAlignment="1" applyProtection="1">
      <alignment horizontal="right" vertical="top"/>
      <protection/>
    </xf>
    <xf numFmtId="2" fontId="0" fillId="0" borderId="14" xfId="0" applyNumberFormat="1" applyFont="1" applyFill="1" applyBorder="1" applyAlignment="1" applyProtection="1">
      <alignment horizontal="right" vertical="top"/>
      <protection/>
    </xf>
    <xf numFmtId="2" fontId="0" fillId="0" borderId="2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3" xfId="0" applyNumberFormat="1" applyFont="1" applyFill="1" applyBorder="1" applyAlignment="1" applyProtection="1">
      <alignment horizontal="right" vertical="top"/>
      <protection/>
    </xf>
    <xf numFmtId="2" fontId="0" fillId="0" borderId="27" xfId="0" applyNumberFormat="1" applyFont="1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0" fontId="1" fillId="0" borderId="15" xfId="0" applyNumberFormat="1" applyFont="1" applyFill="1" applyBorder="1" applyAlignment="1" applyProtection="1">
      <alignment horizontal="right" vertical="top"/>
      <protection/>
    </xf>
    <xf numFmtId="0" fontId="1" fillId="0" borderId="16" xfId="0" applyNumberFormat="1" applyFont="1" applyFill="1" applyBorder="1" applyAlignment="1" applyProtection="1">
      <alignment horizontal="right" vertical="top"/>
      <protection/>
    </xf>
    <xf numFmtId="0" fontId="0" fillId="0" borderId="23" xfId="0" applyFont="1" applyFill="1" applyBorder="1" applyAlignment="1">
      <alignment/>
    </xf>
    <xf numFmtId="1" fontId="1" fillId="32" borderId="11" xfId="0" applyNumberFormat="1" applyFont="1" applyFill="1" applyBorder="1" applyAlignment="1" applyProtection="1">
      <alignment horizontal="right" vertical="top"/>
      <protection/>
    </xf>
    <xf numFmtId="0" fontId="8" fillId="0" borderId="14" xfId="0" applyFont="1" applyFill="1" applyBorder="1" applyAlignment="1">
      <alignment horizontal="left"/>
    </xf>
    <xf numFmtId="0" fontId="9" fillId="0" borderId="15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Alignment="1">
      <alignment horizontal="left"/>
    </xf>
    <xf numFmtId="2" fontId="1" fillId="32" borderId="22" xfId="0" applyNumberFormat="1" applyFont="1" applyFill="1" applyBorder="1" applyAlignment="1" applyProtection="1">
      <alignment horizontal="right" vertical="top"/>
      <protection/>
    </xf>
    <xf numFmtId="2" fontId="0" fillId="0" borderId="28" xfId="0" applyNumberForma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1" fillId="0" borderId="22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34" xfId="64" applyNumberFormat="1" applyFont="1" applyFill="1" applyBorder="1" applyAlignment="1" applyProtection="1">
      <alignment horizontal="center" vertical="center" wrapText="1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35" xfId="64" applyNumberFormat="1" applyFont="1" applyFill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6.8515625" style="0" customWidth="1"/>
    <col min="2" max="2" width="8.7109375" style="0" customWidth="1"/>
    <col min="4" max="4" width="22.7109375" style="0" customWidth="1"/>
    <col min="5" max="5" width="8.57421875" style="0" customWidth="1"/>
    <col min="6" max="6" width="8.28125" style="0" customWidth="1"/>
    <col min="8" max="8" width="8.28125" style="0" customWidth="1"/>
    <col min="9" max="9" width="8.8515625" style="0" customWidth="1"/>
  </cols>
  <sheetData>
    <row r="1" spans="1:9" ht="15">
      <c r="A1" s="60" t="s">
        <v>55</v>
      </c>
      <c r="B1" s="60"/>
      <c r="C1" s="60"/>
      <c r="D1" s="60"/>
      <c r="E1" s="60"/>
      <c r="F1" s="60"/>
      <c r="G1" s="60"/>
      <c r="H1" s="60"/>
      <c r="I1" s="60"/>
    </row>
    <row r="2" ht="13.5" thickBot="1"/>
    <row r="3" spans="1:9" ht="12.75">
      <c r="A3" s="61" t="s">
        <v>11</v>
      </c>
      <c r="B3" s="64" t="s">
        <v>6</v>
      </c>
      <c r="C3" s="64" t="s">
        <v>7</v>
      </c>
      <c r="D3" s="64" t="s">
        <v>0</v>
      </c>
      <c r="E3" s="64" t="s">
        <v>9</v>
      </c>
      <c r="F3" s="64" t="s">
        <v>10</v>
      </c>
      <c r="G3" s="67" t="s">
        <v>17</v>
      </c>
      <c r="H3" s="67" t="s">
        <v>18</v>
      </c>
      <c r="I3" s="70" t="s">
        <v>16</v>
      </c>
    </row>
    <row r="4" spans="1:9" ht="12.75">
      <c r="A4" s="62"/>
      <c r="B4" s="65"/>
      <c r="C4" s="65"/>
      <c r="D4" s="65"/>
      <c r="E4" s="65"/>
      <c r="F4" s="65"/>
      <c r="G4" s="68"/>
      <c r="H4" s="68"/>
      <c r="I4" s="71"/>
    </row>
    <row r="5" spans="1:9" ht="71.25" customHeight="1" thickBot="1">
      <c r="A5" s="63"/>
      <c r="B5" s="66"/>
      <c r="C5" s="66"/>
      <c r="D5" s="66"/>
      <c r="E5" s="66"/>
      <c r="F5" s="66"/>
      <c r="G5" s="69"/>
      <c r="H5" s="69"/>
      <c r="I5" s="72"/>
    </row>
    <row r="6" spans="1:9" ht="13.5" thickBot="1">
      <c r="A6" s="1">
        <v>1</v>
      </c>
      <c r="B6" s="2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</row>
    <row r="7" spans="1:9" ht="12.75">
      <c r="A7" s="83" t="s">
        <v>42</v>
      </c>
      <c r="B7" s="75" t="s">
        <v>33</v>
      </c>
      <c r="C7" s="34" t="s">
        <v>8</v>
      </c>
      <c r="D7" s="29" t="s">
        <v>36</v>
      </c>
      <c r="E7" s="7">
        <v>18</v>
      </c>
      <c r="F7" s="7">
        <v>30</v>
      </c>
      <c r="G7" s="7"/>
      <c r="H7" s="42"/>
      <c r="I7" s="40"/>
    </row>
    <row r="8" spans="1:9" ht="12.75">
      <c r="A8" s="84"/>
      <c r="B8" s="76"/>
      <c r="C8" s="34" t="s">
        <v>8</v>
      </c>
      <c r="D8" s="29" t="s">
        <v>1</v>
      </c>
      <c r="E8" s="9">
        <v>50</v>
      </c>
      <c r="F8" s="10">
        <v>83</v>
      </c>
      <c r="G8" s="19"/>
      <c r="H8" s="22"/>
      <c r="I8" s="40"/>
    </row>
    <row r="9" spans="1:9" ht="12.75">
      <c r="A9" s="84"/>
      <c r="B9" s="76"/>
      <c r="C9" s="34" t="s">
        <v>8</v>
      </c>
      <c r="D9" s="29" t="s">
        <v>2</v>
      </c>
      <c r="E9" s="9">
        <v>6</v>
      </c>
      <c r="F9" s="10">
        <v>10</v>
      </c>
      <c r="G9" s="19"/>
      <c r="H9" s="22"/>
      <c r="I9" s="40"/>
    </row>
    <row r="10" spans="1:9" ht="13.5" thickBot="1">
      <c r="A10" s="84"/>
      <c r="B10" s="76"/>
      <c r="C10" s="34" t="s">
        <v>8</v>
      </c>
      <c r="D10" s="31" t="s">
        <v>3</v>
      </c>
      <c r="E10" s="9">
        <v>222</v>
      </c>
      <c r="F10" s="10">
        <v>404</v>
      </c>
      <c r="G10" s="19"/>
      <c r="H10" s="22"/>
      <c r="I10" s="40"/>
    </row>
    <row r="11" spans="1:9" ht="13.5" thickBot="1">
      <c r="A11" s="84"/>
      <c r="B11" s="77"/>
      <c r="C11" s="73" t="s">
        <v>5</v>
      </c>
      <c r="D11" s="74"/>
      <c r="E11" s="17">
        <f>SUM(E7:E10)</f>
        <v>296</v>
      </c>
      <c r="F11" s="17">
        <f>SUM(F7:F10)</f>
        <v>527</v>
      </c>
      <c r="G11" s="21"/>
      <c r="H11" s="23"/>
      <c r="I11" s="35"/>
    </row>
    <row r="12" spans="1:9" ht="13.5" thickBot="1">
      <c r="A12" s="85"/>
      <c r="B12" s="78" t="s">
        <v>14</v>
      </c>
      <c r="C12" s="79"/>
      <c r="D12" s="79"/>
      <c r="E12" s="41">
        <f>E4+E11</f>
        <v>296</v>
      </c>
      <c r="F12" s="41">
        <f>F4+F11</f>
        <v>527</v>
      </c>
      <c r="G12" s="41"/>
      <c r="H12" s="41"/>
      <c r="I12" s="56"/>
    </row>
    <row r="13" spans="1:9" ht="12.75">
      <c r="A13" s="83" t="s">
        <v>13</v>
      </c>
      <c r="B13" s="75" t="s">
        <v>32</v>
      </c>
      <c r="C13" s="34" t="s">
        <v>22</v>
      </c>
      <c r="D13" s="53" t="s">
        <v>4</v>
      </c>
      <c r="E13" s="7">
        <v>42</v>
      </c>
      <c r="F13" s="7"/>
      <c r="G13" s="7"/>
      <c r="H13" s="42"/>
      <c r="I13" s="43"/>
    </row>
    <row r="14" spans="1:9" ht="12.75">
      <c r="A14" s="84"/>
      <c r="B14" s="76"/>
      <c r="C14" s="34" t="s">
        <v>22</v>
      </c>
      <c r="D14" s="29" t="s">
        <v>1</v>
      </c>
      <c r="E14" s="9">
        <v>19</v>
      </c>
      <c r="F14" s="10">
        <v>31</v>
      </c>
      <c r="G14" s="19"/>
      <c r="H14" s="22"/>
      <c r="I14" s="40"/>
    </row>
    <row r="15" spans="1:9" ht="12.75">
      <c r="A15" s="84"/>
      <c r="B15" s="76"/>
      <c r="C15" s="34" t="s">
        <v>22</v>
      </c>
      <c r="D15" s="29" t="s">
        <v>2</v>
      </c>
      <c r="E15" s="9">
        <v>7</v>
      </c>
      <c r="F15" s="10">
        <v>12</v>
      </c>
      <c r="G15" s="19"/>
      <c r="H15" s="22"/>
      <c r="I15" s="40"/>
    </row>
    <row r="16" spans="1:9" ht="13.5" thickBot="1">
      <c r="A16" s="84"/>
      <c r="B16" s="76"/>
      <c r="C16" s="34" t="s">
        <v>22</v>
      </c>
      <c r="D16" s="31" t="s">
        <v>3</v>
      </c>
      <c r="E16" s="9">
        <v>171</v>
      </c>
      <c r="F16" s="10">
        <v>311</v>
      </c>
      <c r="G16" s="19"/>
      <c r="H16" s="22"/>
      <c r="I16" s="40"/>
    </row>
    <row r="17" spans="1:9" ht="13.5" thickBot="1">
      <c r="A17" s="84"/>
      <c r="B17" s="77"/>
      <c r="C17" s="73" t="s">
        <v>5</v>
      </c>
      <c r="D17" s="74"/>
      <c r="E17" s="32">
        <f>SUM(E13:E16)</f>
        <v>239</v>
      </c>
      <c r="F17" s="32">
        <f>SUM(F13:F16)</f>
        <v>354</v>
      </c>
      <c r="G17" s="21"/>
      <c r="H17" s="23"/>
      <c r="I17" s="35"/>
    </row>
    <row r="18" spans="1:9" ht="13.5" thickBot="1">
      <c r="A18" s="85"/>
      <c r="B18" s="78" t="s">
        <v>15</v>
      </c>
      <c r="C18" s="79"/>
      <c r="D18" s="79"/>
      <c r="E18" s="52">
        <f>E17</f>
        <v>239</v>
      </c>
      <c r="F18" s="52">
        <f>F17</f>
        <v>354</v>
      </c>
      <c r="G18" s="41"/>
      <c r="H18" s="41"/>
      <c r="I18" s="56"/>
    </row>
    <row r="19" spans="1:9" ht="12.75">
      <c r="A19" s="86" t="s">
        <v>43</v>
      </c>
      <c r="B19" s="75" t="s">
        <v>40</v>
      </c>
      <c r="C19" s="34" t="s">
        <v>20</v>
      </c>
      <c r="D19" s="29" t="s">
        <v>1</v>
      </c>
      <c r="E19" s="9">
        <v>10</v>
      </c>
      <c r="F19" s="10">
        <v>17</v>
      </c>
      <c r="G19" s="19"/>
      <c r="H19" s="22"/>
      <c r="I19" s="40"/>
    </row>
    <row r="20" spans="1:9" ht="12.75">
      <c r="A20" s="87"/>
      <c r="B20" s="76"/>
      <c r="C20" s="34" t="s">
        <v>20</v>
      </c>
      <c r="D20" s="29" t="s">
        <v>2</v>
      </c>
      <c r="E20" s="9">
        <v>4</v>
      </c>
      <c r="F20" s="10">
        <v>7</v>
      </c>
      <c r="G20" s="19"/>
      <c r="H20" s="22"/>
      <c r="I20" s="40"/>
    </row>
    <row r="21" spans="1:9" ht="12.75">
      <c r="A21" s="87"/>
      <c r="B21" s="76"/>
      <c r="C21" s="34" t="s">
        <v>20</v>
      </c>
      <c r="D21" s="31" t="s">
        <v>3</v>
      </c>
      <c r="E21" s="9">
        <v>32</v>
      </c>
      <c r="F21" s="10">
        <v>58</v>
      </c>
      <c r="G21" s="19"/>
      <c r="H21" s="22"/>
      <c r="I21" s="40"/>
    </row>
    <row r="22" spans="1:9" ht="14.25">
      <c r="A22" s="87"/>
      <c r="B22" s="76"/>
      <c r="C22" s="14" t="s">
        <v>41</v>
      </c>
      <c r="D22" s="15" t="s">
        <v>3</v>
      </c>
      <c r="E22" s="54">
        <v>10</v>
      </c>
      <c r="F22" s="10">
        <v>18</v>
      </c>
      <c r="G22" s="26"/>
      <c r="H22" s="22"/>
      <c r="I22" s="40"/>
    </row>
    <row r="23" spans="1:9" ht="13.5" thickBot="1">
      <c r="A23" s="87"/>
      <c r="B23" s="76"/>
      <c r="C23" s="45" t="s">
        <v>19</v>
      </c>
      <c r="D23" s="51" t="s">
        <v>3</v>
      </c>
      <c r="E23" s="46">
        <v>11</v>
      </c>
      <c r="F23" s="39">
        <v>20</v>
      </c>
      <c r="G23" s="47"/>
      <c r="H23" s="36"/>
      <c r="I23" s="57"/>
    </row>
    <row r="24" spans="1:9" ht="13.5" thickBot="1">
      <c r="A24" s="87"/>
      <c r="B24" s="77"/>
      <c r="C24" s="73" t="s">
        <v>5</v>
      </c>
      <c r="D24" s="74"/>
      <c r="E24" s="17">
        <f>SUM(E19:E23)</f>
        <v>67</v>
      </c>
      <c r="F24" s="32">
        <f>SUM(F19:F23)</f>
        <v>120</v>
      </c>
      <c r="G24" s="21"/>
      <c r="H24" s="23"/>
      <c r="I24" s="35"/>
    </row>
    <row r="25" spans="1:9" ht="12.75">
      <c r="A25" s="87"/>
      <c r="B25" s="75" t="s">
        <v>34</v>
      </c>
      <c r="C25" s="34" t="s">
        <v>8</v>
      </c>
      <c r="D25" s="29" t="s">
        <v>36</v>
      </c>
      <c r="E25" s="7">
        <v>18</v>
      </c>
      <c r="F25" s="7">
        <v>30</v>
      </c>
      <c r="G25" s="7"/>
      <c r="H25" s="42"/>
      <c r="I25" s="40"/>
    </row>
    <row r="26" spans="1:9" ht="12.75">
      <c r="A26" s="87"/>
      <c r="B26" s="76"/>
      <c r="C26" s="34" t="s">
        <v>8</v>
      </c>
      <c r="D26" s="29" t="s">
        <v>1</v>
      </c>
      <c r="E26" s="9">
        <v>4</v>
      </c>
      <c r="F26" s="10">
        <v>7</v>
      </c>
      <c r="G26" s="19"/>
      <c r="H26" s="22"/>
      <c r="I26" s="40"/>
    </row>
    <row r="27" spans="1:9" ht="12.75">
      <c r="A27" s="87"/>
      <c r="B27" s="76"/>
      <c r="C27" s="34" t="s">
        <v>8</v>
      </c>
      <c r="D27" s="29" t="s">
        <v>2</v>
      </c>
      <c r="E27" s="9">
        <v>2</v>
      </c>
      <c r="F27" s="10">
        <v>3</v>
      </c>
      <c r="G27" s="19"/>
      <c r="H27" s="22"/>
      <c r="I27" s="40"/>
    </row>
    <row r="28" spans="1:9" ht="13.5" thickBot="1">
      <c r="A28" s="87"/>
      <c r="B28" s="76"/>
      <c r="C28" s="34" t="s">
        <v>8</v>
      </c>
      <c r="D28" s="31" t="s">
        <v>3</v>
      </c>
      <c r="E28" s="9">
        <v>74</v>
      </c>
      <c r="F28" s="10">
        <v>134</v>
      </c>
      <c r="G28" s="19"/>
      <c r="H28" s="22"/>
      <c r="I28" s="40"/>
    </row>
    <row r="29" spans="1:9" ht="13.5" thickBot="1">
      <c r="A29" s="87"/>
      <c r="B29" s="77"/>
      <c r="C29" s="73" t="s">
        <v>5</v>
      </c>
      <c r="D29" s="74"/>
      <c r="E29" s="17">
        <f>SUM(E25:E28)</f>
        <v>98</v>
      </c>
      <c r="F29" s="17">
        <f>SUM(F25:F28)</f>
        <v>174</v>
      </c>
      <c r="G29" s="21"/>
      <c r="H29" s="23"/>
      <c r="I29" s="35"/>
    </row>
    <row r="30" spans="1:9" ht="12.75">
      <c r="A30" s="87"/>
      <c r="B30" s="75" t="s">
        <v>26</v>
      </c>
      <c r="C30" s="34" t="s">
        <v>22</v>
      </c>
      <c r="D30" s="53" t="s">
        <v>4</v>
      </c>
      <c r="E30" s="7">
        <v>39</v>
      </c>
      <c r="F30" s="7"/>
      <c r="G30" s="7"/>
      <c r="H30" s="42"/>
      <c r="I30" s="43"/>
    </row>
    <row r="31" spans="1:9" ht="12.75">
      <c r="A31" s="87"/>
      <c r="B31" s="76"/>
      <c r="C31" s="34" t="s">
        <v>22</v>
      </c>
      <c r="D31" s="29" t="s">
        <v>1</v>
      </c>
      <c r="E31" s="9">
        <v>20</v>
      </c>
      <c r="F31" s="10">
        <v>33</v>
      </c>
      <c r="G31" s="19"/>
      <c r="H31" s="22"/>
      <c r="I31" s="40"/>
    </row>
    <row r="32" spans="1:9" ht="12.75">
      <c r="A32" s="87"/>
      <c r="B32" s="76"/>
      <c r="C32" s="34" t="s">
        <v>22</v>
      </c>
      <c r="D32" s="29" t="s">
        <v>2</v>
      </c>
      <c r="E32" s="9">
        <v>3</v>
      </c>
      <c r="F32" s="10">
        <v>5</v>
      </c>
      <c r="G32" s="19"/>
      <c r="H32" s="22"/>
      <c r="I32" s="40"/>
    </row>
    <row r="33" spans="1:9" ht="13.5" thickBot="1">
      <c r="A33" s="87"/>
      <c r="B33" s="76"/>
      <c r="C33" s="34" t="s">
        <v>22</v>
      </c>
      <c r="D33" s="31" t="s">
        <v>3</v>
      </c>
      <c r="E33" s="9">
        <v>130</v>
      </c>
      <c r="F33" s="10">
        <v>236</v>
      </c>
      <c r="G33" s="19"/>
      <c r="H33" s="22"/>
      <c r="I33" s="40"/>
    </row>
    <row r="34" spans="1:9" ht="13.5" thickBot="1">
      <c r="A34" s="87"/>
      <c r="B34" s="77"/>
      <c r="C34" s="73" t="s">
        <v>5</v>
      </c>
      <c r="D34" s="74"/>
      <c r="E34" s="32">
        <f>SUM(E30:E33)</f>
        <v>192</v>
      </c>
      <c r="F34" s="32">
        <f>SUM(F30:F33)</f>
        <v>274</v>
      </c>
      <c r="G34" s="21"/>
      <c r="H34" s="23"/>
      <c r="I34" s="35"/>
    </row>
    <row r="35" spans="1:9" ht="13.5" thickBot="1">
      <c r="A35" s="88"/>
      <c r="B35" s="78" t="s">
        <v>46</v>
      </c>
      <c r="C35" s="79"/>
      <c r="D35" s="79"/>
      <c r="E35" s="52">
        <f>E24+E29+E34</f>
        <v>357</v>
      </c>
      <c r="F35" s="52">
        <f>F24+F29+F34</f>
        <v>568</v>
      </c>
      <c r="G35" s="52"/>
      <c r="H35" s="52"/>
      <c r="I35" s="56"/>
    </row>
    <row r="36" spans="1:9" ht="12.75">
      <c r="A36" s="86" t="s">
        <v>44</v>
      </c>
      <c r="B36" s="75" t="s">
        <v>35</v>
      </c>
      <c r="C36" s="34" t="s">
        <v>8</v>
      </c>
      <c r="D36" s="29" t="s">
        <v>36</v>
      </c>
      <c r="E36" s="7">
        <v>21</v>
      </c>
      <c r="F36" s="7">
        <v>35</v>
      </c>
      <c r="G36" s="7"/>
      <c r="H36" s="42"/>
      <c r="I36" s="40"/>
    </row>
    <row r="37" spans="1:9" ht="12.75">
      <c r="A37" s="87"/>
      <c r="B37" s="76"/>
      <c r="C37" s="34" t="s">
        <v>8</v>
      </c>
      <c r="D37" s="29" t="s">
        <v>1</v>
      </c>
      <c r="E37" s="9">
        <v>9</v>
      </c>
      <c r="F37" s="10">
        <v>15</v>
      </c>
      <c r="G37" s="19"/>
      <c r="H37" s="22"/>
      <c r="I37" s="40"/>
    </row>
    <row r="38" spans="1:9" ht="12.75">
      <c r="A38" s="87"/>
      <c r="B38" s="76"/>
      <c r="C38" s="34" t="s">
        <v>8</v>
      </c>
      <c r="D38" s="29" t="s">
        <v>2</v>
      </c>
      <c r="E38" s="9">
        <v>2</v>
      </c>
      <c r="F38" s="10">
        <v>3</v>
      </c>
      <c r="G38" s="19"/>
      <c r="H38" s="22"/>
      <c r="I38" s="40"/>
    </row>
    <row r="39" spans="1:9" ht="13.5" thickBot="1">
      <c r="A39" s="87"/>
      <c r="B39" s="76"/>
      <c r="C39" s="34" t="s">
        <v>8</v>
      </c>
      <c r="D39" s="31" t="s">
        <v>3</v>
      </c>
      <c r="E39" s="9">
        <v>101</v>
      </c>
      <c r="F39" s="10">
        <v>184</v>
      </c>
      <c r="G39" s="19"/>
      <c r="H39" s="22"/>
      <c r="I39" s="40"/>
    </row>
    <row r="40" spans="1:9" ht="13.5" thickBot="1">
      <c r="A40" s="87"/>
      <c r="B40" s="77"/>
      <c r="C40" s="73" t="s">
        <v>5</v>
      </c>
      <c r="D40" s="74"/>
      <c r="E40" s="17">
        <f>SUM(E36:E39)</f>
        <v>133</v>
      </c>
      <c r="F40" s="17">
        <f>SUM(F36:F39)</f>
        <v>237</v>
      </c>
      <c r="G40" s="21"/>
      <c r="H40" s="23"/>
      <c r="I40" s="35"/>
    </row>
    <row r="41" spans="1:9" ht="12.75">
      <c r="A41" s="87"/>
      <c r="B41" s="76" t="s">
        <v>30</v>
      </c>
      <c r="C41" s="34" t="s">
        <v>20</v>
      </c>
      <c r="D41" s="29" t="s">
        <v>1</v>
      </c>
      <c r="E41" s="9">
        <v>10</v>
      </c>
      <c r="F41" s="10">
        <v>17</v>
      </c>
      <c r="G41" s="19"/>
      <c r="H41" s="22"/>
      <c r="I41" s="40"/>
    </row>
    <row r="42" spans="1:9" ht="12.75">
      <c r="A42" s="87"/>
      <c r="B42" s="76"/>
      <c r="C42" s="34" t="s">
        <v>20</v>
      </c>
      <c r="D42" s="29" t="s">
        <v>2</v>
      </c>
      <c r="E42" s="9">
        <v>54</v>
      </c>
      <c r="F42" s="10">
        <v>90</v>
      </c>
      <c r="G42" s="19"/>
      <c r="H42" s="22"/>
      <c r="I42" s="40"/>
    </row>
    <row r="43" spans="1:9" ht="13.5" thickBot="1">
      <c r="A43" s="87"/>
      <c r="B43" s="76"/>
      <c r="C43" s="34" t="s">
        <v>20</v>
      </c>
      <c r="D43" s="31" t="s">
        <v>3</v>
      </c>
      <c r="E43" s="9">
        <v>74</v>
      </c>
      <c r="F43" s="10">
        <v>135</v>
      </c>
      <c r="G43" s="19"/>
      <c r="H43" s="22"/>
      <c r="I43" s="40"/>
    </row>
    <row r="44" spans="1:9" ht="13.5" thickBot="1">
      <c r="A44" s="87"/>
      <c r="B44" s="77"/>
      <c r="C44" s="73" t="s">
        <v>5</v>
      </c>
      <c r="D44" s="74"/>
      <c r="E44" s="17">
        <f>SUM(E41:E43)</f>
        <v>138</v>
      </c>
      <c r="F44" s="32">
        <f>SUM(F41:F43)</f>
        <v>242</v>
      </c>
      <c r="G44" s="21"/>
      <c r="H44" s="23"/>
      <c r="I44" s="35"/>
    </row>
    <row r="45" spans="1:9" ht="13.5" thickBot="1">
      <c r="A45" s="88"/>
      <c r="B45" s="78" t="s">
        <v>47</v>
      </c>
      <c r="C45" s="79"/>
      <c r="D45" s="79"/>
      <c r="E45" s="52">
        <f>E40+E44</f>
        <v>271</v>
      </c>
      <c r="F45" s="52">
        <f>F40+F44</f>
        <v>479</v>
      </c>
      <c r="G45" s="52"/>
      <c r="H45" s="52"/>
      <c r="I45" s="56"/>
    </row>
    <row r="46" spans="1:9" ht="12.75">
      <c r="A46" s="86" t="s">
        <v>45</v>
      </c>
      <c r="B46" s="76" t="s">
        <v>28</v>
      </c>
      <c r="C46" s="34" t="s">
        <v>20</v>
      </c>
      <c r="D46" s="29" t="s">
        <v>1</v>
      </c>
      <c r="E46" s="9">
        <v>2</v>
      </c>
      <c r="F46" s="10">
        <v>3</v>
      </c>
      <c r="G46" s="19"/>
      <c r="H46" s="22"/>
      <c r="I46" s="40"/>
    </row>
    <row r="47" spans="1:9" ht="12.75">
      <c r="A47" s="87"/>
      <c r="B47" s="76"/>
      <c r="C47" s="34" t="s">
        <v>20</v>
      </c>
      <c r="D47" s="29" t="s">
        <v>2</v>
      </c>
      <c r="E47" s="9">
        <v>4</v>
      </c>
      <c r="F47" s="10">
        <v>7</v>
      </c>
      <c r="G47" s="19"/>
      <c r="H47" s="22"/>
      <c r="I47" s="40"/>
    </row>
    <row r="48" spans="1:9" ht="13.5" thickBot="1">
      <c r="A48" s="87"/>
      <c r="B48" s="76"/>
      <c r="C48" s="34" t="s">
        <v>20</v>
      </c>
      <c r="D48" s="31" t="s">
        <v>3</v>
      </c>
      <c r="E48" s="9">
        <v>4</v>
      </c>
      <c r="F48" s="10">
        <v>7</v>
      </c>
      <c r="G48" s="19"/>
      <c r="H48" s="22"/>
      <c r="I48" s="40"/>
    </row>
    <row r="49" spans="1:9" ht="13.5" thickBot="1">
      <c r="A49" s="87"/>
      <c r="B49" s="77"/>
      <c r="C49" s="73" t="s">
        <v>5</v>
      </c>
      <c r="D49" s="74"/>
      <c r="E49" s="17">
        <f>SUM(E46:E48)</f>
        <v>10</v>
      </c>
      <c r="F49" s="32">
        <f>SUM(F46:F48)</f>
        <v>17</v>
      </c>
      <c r="G49" s="21"/>
      <c r="H49" s="23"/>
      <c r="I49" s="35"/>
    </row>
    <row r="50" spans="1:9" ht="12.75">
      <c r="A50" s="87"/>
      <c r="B50" s="76" t="s">
        <v>29</v>
      </c>
      <c r="C50" s="34" t="s">
        <v>20</v>
      </c>
      <c r="D50" s="29" t="s">
        <v>1</v>
      </c>
      <c r="E50" s="9">
        <v>5</v>
      </c>
      <c r="F50" s="10">
        <v>8</v>
      </c>
      <c r="G50" s="19"/>
      <c r="H50" s="22"/>
      <c r="I50" s="40"/>
    </row>
    <row r="51" spans="1:9" ht="12.75">
      <c r="A51" s="87"/>
      <c r="B51" s="76"/>
      <c r="C51" s="34" t="s">
        <v>20</v>
      </c>
      <c r="D51" s="29" t="s">
        <v>2</v>
      </c>
      <c r="E51" s="9">
        <v>18</v>
      </c>
      <c r="F51" s="10">
        <v>30</v>
      </c>
      <c r="G51" s="19"/>
      <c r="H51" s="22"/>
      <c r="I51" s="40"/>
    </row>
    <row r="52" spans="1:9" ht="13.5" thickBot="1">
      <c r="A52" s="87"/>
      <c r="B52" s="76"/>
      <c r="C52" s="34" t="s">
        <v>20</v>
      </c>
      <c r="D52" s="31" t="s">
        <v>3</v>
      </c>
      <c r="E52" s="9">
        <v>12</v>
      </c>
      <c r="F52" s="10">
        <v>22</v>
      </c>
      <c r="G52" s="19"/>
      <c r="H52" s="22"/>
      <c r="I52" s="40"/>
    </row>
    <row r="53" spans="1:9" ht="13.5" thickBot="1">
      <c r="A53" s="87"/>
      <c r="B53" s="77"/>
      <c r="C53" s="73" t="s">
        <v>5</v>
      </c>
      <c r="D53" s="74"/>
      <c r="E53" s="17">
        <f>SUM(E50:E52)</f>
        <v>35</v>
      </c>
      <c r="F53" s="32">
        <f>SUM(F50:F52)</f>
        <v>60</v>
      </c>
      <c r="G53" s="21"/>
      <c r="H53" s="23"/>
      <c r="I53" s="35"/>
    </row>
    <row r="54" spans="1:9" ht="12.75">
      <c r="A54" s="87"/>
      <c r="B54" s="76" t="s">
        <v>31</v>
      </c>
      <c r="C54" s="37" t="s">
        <v>20</v>
      </c>
      <c r="D54" s="29" t="s">
        <v>1</v>
      </c>
      <c r="E54" s="15">
        <v>29</v>
      </c>
      <c r="F54" s="30">
        <v>48</v>
      </c>
      <c r="G54" s="20"/>
      <c r="H54" s="24"/>
      <c r="I54" s="40"/>
    </row>
    <row r="55" spans="1:9" ht="12.75">
      <c r="A55" s="87"/>
      <c r="B55" s="76"/>
      <c r="C55" s="37" t="s">
        <v>20</v>
      </c>
      <c r="D55" s="29" t="s">
        <v>2</v>
      </c>
      <c r="E55" s="15">
        <v>20</v>
      </c>
      <c r="F55" s="30">
        <v>33</v>
      </c>
      <c r="G55" s="15"/>
      <c r="H55" s="24"/>
      <c r="I55" s="40"/>
    </row>
    <row r="56" spans="1:9" ht="13.5" thickBot="1">
      <c r="A56" s="87"/>
      <c r="B56" s="76"/>
      <c r="C56" s="37" t="s">
        <v>20</v>
      </c>
      <c r="D56" s="15" t="s">
        <v>3</v>
      </c>
      <c r="E56" s="7">
        <v>151</v>
      </c>
      <c r="F56" s="8">
        <v>275</v>
      </c>
      <c r="G56" s="18"/>
      <c r="H56" s="24"/>
      <c r="I56" s="40"/>
    </row>
    <row r="57" spans="1:9" ht="13.5" thickBot="1">
      <c r="A57" s="87"/>
      <c r="B57" s="77"/>
      <c r="C57" s="80" t="s">
        <v>5</v>
      </c>
      <c r="D57" s="74"/>
      <c r="E57" s="16">
        <f>SUM(E54:E56)</f>
        <v>200</v>
      </c>
      <c r="F57" s="13">
        <f>SUM(F54:F56)</f>
        <v>356</v>
      </c>
      <c r="G57" s="16"/>
      <c r="H57" s="16"/>
      <c r="I57" s="35"/>
    </row>
    <row r="58" spans="1:9" ht="13.5" thickBot="1">
      <c r="A58" s="88"/>
      <c r="B58" s="78" t="s">
        <v>48</v>
      </c>
      <c r="C58" s="79"/>
      <c r="D58" s="79"/>
      <c r="E58" s="41">
        <f>E49+E53+E57</f>
        <v>245</v>
      </c>
      <c r="F58" s="41">
        <f>F49+F53+F57</f>
        <v>433</v>
      </c>
      <c r="G58" s="41"/>
      <c r="H58" s="41"/>
      <c r="I58" s="56"/>
    </row>
    <row r="59" spans="1:9" ht="12.75">
      <c r="A59" s="81" t="s">
        <v>49</v>
      </c>
      <c r="B59" s="75" t="s">
        <v>25</v>
      </c>
      <c r="C59" s="34" t="s">
        <v>22</v>
      </c>
      <c r="D59" s="53" t="s">
        <v>4</v>
      </c>
      <c r="E59" s="7">
        <v>43</v>
      </c>
      <c r="F59" s="7"/>
      <c r="G59" s="7"/>
      <c r="H59" s="42"/>
      <c r="I59" s="43"/>
    </row>
    <row r="60" spans="1:9" ht="12.75">
      <c r="A60" s="81"/>
      <c r="B60" s="76"/>
      <c r="C60" s="34" t="s">
        <v>22</v>
      </c>
      <c r="D60" s="29" t="s">
        <v>1</v>
      </c>
      <c r="E60" s="9">
        <v>93</v>
      </c>
      <c r="F60" s="10">
        <v>155</v>
      </c>
      <c r="G60" s="19"/>
      <c r="H60" s="22"/>
      <c r="I60" s="40"/>
    </row>
    <row r="61" spans="1:9" ht="12.75">
      <c r="A61" s="81"/>
      <c r="B61" s="76"/>
      <c r="C61" s="34" t="s">
        <v>22</v>
      </c>
      <c r="D61" s="29" t="s">
        <v>2</v>
      </c>
      <c r="E61" s="9">
        <v>11</v>
      </c>
      <c r="F61" s="10">
        <v>18</v>
      </c>
      <c r="G61" s="19"/>
      <c r="H61" s="22"/>
      <c r="I61" s="40"/>
    </row>
    <row r="62" spans="1:9" ht="13.5" thickBot="1">
      <c r="A62" s="81"/>
      <c r="B62" s="76"/>
      <c r="C62" s="34" t="s">
        <v>22</v>
      </c>
      <c r="D62" s="31" t="s">
        <v>3</v>
      </c>
      <c r="E62" s="9">
        <v>289</v>
      </c>
      <c r="F62" s="10">
        <v>525</v>
      </c>
      <c r="G62" s="19"/>
      <c r="H62" s="22"/>
      <c r="I62" s="40"/>
    </row>
    <row r="63" spans="1:9" ht="13.5" thickBot="1">
      <c r="A63" s="81"/>
      <c r="B63" s="77"/>
      <c r="C63" s="73" t="s">
        <v>5</v>
      </c>
      <c r="D63" s="74"/>
      <c r="E63" s="32">
        <f>SUM(E59:E62)</f>
        <v>436</v>
      </c>
      <c r="F63" s="32">
        <f>SUM(F59:F62)</f>
        <v>698</v>
      </c>
      <c r="G63" s="21"/>
      <c r="H63" s="23"/>
      <c r="I63" s="35"/>
    </row>
    <row r="64" spans="1:9" ht="13.5" thickBot="1">
      <c r="A64" s="82"/>
      <c r="B64" s="78" t="s">
        <v>51</v>
      </c>
      <c r="C64" s="79"/>
      <c r="D64" s="79"/>
      <c r="E64" s="52">
        <f>E63</f>
        <v>436</v>
      </c>
      <c r="F64" s="52">
        <f>F63</f>
        <v>698</v>
      </c>
      <c r="G64" s="52"/>
      <c r="H64" s="52"/>
      <c r="I64" s="56"/>
    </row>
    <row r="65" spans="1:9" ht="12.75">
      <c r="A65" s="89" t="s">
        <v>50</v>
      </c>
      <c r="B65" s="75" t="s">
        <v>39</v>
      </c>
      <c r="C65" s="34" t="s">
        <v>8</v>
      </c>
      <c r="D65" s="29" t="s">
        <v>36</v>
      </c>
      <c r="E65" s="7">
        <v>13</v>
      </c>
      <c r="F65" s="7">
        <v>22</v>
      </c>
      <c r="G65" s="7"/>
      <c r="H65" s="42"/>
      <c r="I65" s="40"/>
    </row>
    <row r="66" spans="1:9" ht="12.75">
      <c r="A66" s="81"/>
      <c r="B66" s="76"/>
      <c r="C66" s="34" t="s">
        <v>8</v>
      </c>
      <c r="D66" s="29" t="s">
        <v>1</v>
      </c>
      <c r="E66" s="9">
        <v>1</v>
      </c>
      <c r="F66" s="10">
        <v>2</v>
      </c>
      <c r="G66" s="19"/>
      <c r="H66" s="22"/>
      <c r="I66" s="40"/>
    </row>
    <row r="67" spans="1:9" ht="12.75">
      <c r="A67" s="81"/>
      <c r="B67" s="76"/>
      <c r="C67" s="34" t="s">
        <v>8</v>
      </c>
      <c r="D67" s="31" t="s">
        <v>3</v>
      </c>
      <c r="E67" s="9">
        <v>26</v>
      </c>
      <c r="F67" s="10">
        <v>47</v>
      </c>
      <c r="G67" s="19"/>
      <c r="H67" s="22"/>
      <c r="I67" s="40"/>
    </row>
    <row r="68" spans="1:9" ht="12.75">
      <c r="A68" s="81"/>
      <c r="B68" s="76"/>
      <c r="C68" s="14" t="s">
        <v>12</v>
      </c>
      <c r="D68" s="29" t="s">
        <v>36</v>
      </c>
      <c r="E68" s="9">
        <v>3</v>
      </c>
      <c r="F68" s="9">
        <v>5</v>
      </c>
      <c r="G68" s="49"/>
      <c r="H68" s="22"/>
      <c r="I68" s="58"/>
    </row>
    <row r="69" spans="1:9" ht="12.75">
      <c r="A69" s="81"/>
      <c r="B69" s="76"/>
      <c r="C69" s="14" t="s">
        <v>12</v>
      </c>
      <c r="D69" s="15" t="s">
        <v>3</v>
      </c>
      <c r="E69" s="9">
        <v>4</v>
      </c>
      <c r="F69" s="9">
        <v>7</v>
      </c>
      <c r="G69" s="49"/>
      <c r="H69" s="22"/>
      <c r="I69" s="58"/>
    </row>
    <row r="70" spans="1:9" ht="12.75">
      <c r="A70" s="81"/>
      <c r="B70" s="76"/>
      <c r="C70" s="14" t="s">
        <v>38</v>
      </c>
      <c r="D70" s="29" t="s">
        <v>36</v>
      </c>
      <c r="E70" s="9">
        <v>1</v>
      </c>
      <c r="F70" s="9">
        <v>2</v>
      </c>
      <c r="G70" s="49"/>
      <c r="H70" s="22"/>
      <c r="I70" s="58"/>
    </row>
    <row r="71" spans="1:9" ht="13.5" thickBot="1">
      <c r="A71" s="81"/>
      <c r="B71" s="76"/>
      <c r="C71" s="33" t="s">
        <v>38</v>
      </c>
      <c r="D71" s="31" t="s">
        <v>3</v>
      </c>
      <c r="E71" s="11">
        <v>6</v>
      </c>
      <c r="F71" s="11">
        <v>11</v>
      </c>
      <c r="G71" s="50"/>
      <c r="H71" s="48"/>
      <c r="I71" s="58"/>
    </row>
    <row r="72" spans="1:9" ht="13.5" thickBot="1">
      <c r="A72" s="81"/>
      <c r="B72" s="77"/>
      <c r="C72" s="73" t="s">
        <v>5</v>
      </c>
      <c r="D72" s="74"/>
      <c r="E72" s="17">
        <f>SUM(E65:E71)</f>
        <v>54</v>
      </c>
      <c r="F72" s="17">
        <f>SUM(F65:F71)</f>
        <v>96</v>
      </c>
      <c r="G72" s="21"/>
      <c r="H72" s="16"/>
      <c r="I72" s="35"/>
    </row>
    <row r="73" spans="1:9" ht="12.75">
      <c r="A73" s="81"/>
      <c r="B73" s="75" t="s">
        <v>37</v>
      </c>
      <c r="C73" s="34" t="s">
        <v>8</v>
      </c>
      <c r="D73" s="29" t="s">
        <v>36</v>
      </c>
      <c r="E73" s="7">
        <v>21</v>
      </c>
      <c r="F73" s="7">
        <v>35</v>
      </c>
      <c r="G73" s="7"/>
      <c r="H73" s="42"/>
      <c r="I73" s="40"/>
    </row>
    <row r="74" spans="1:9" ht="12.75">
      <c r="A74" s="81"/>
      <c r="B74" s="76"/>
      <c r="C74" s="34" t="s">
        <v>8</v>
      </c>
      <c r="D74" s="29" t="s">
        <v>1</v>
      </c>
      <c r="E74" s="9">
        <v>15</v>
      </c>
      <c r="F74" s="10">
        <v>25</v>
      </c>
      <c r="G74" s="19"/>
      <c r="H74" s="22"/>
      <c r="I74" s="40"/>
    </row>
    <row r="75" spans="1:9" ht="12.75">
      <c r="A75" s="81"/>
      <c r="B75" s="76"/>
      <c r="C75" s="34" t="s">
        <v>8</v>
      </c>
      <c r="D75" s="29" t="s">
        <v>2</v>
      </c>
      <c r="E75" s="9">
        <v>1</v>
      </c>
      <c r="F75" s="10">
        <v>2</v>
      </c>
      <c r="G75" s="19"/>
      <c r="H75" s="22"/>
      <c r="I75" s="40"/>
    </row>
    <row r="76" spans="1:9" ht="13.5" thickBot="1">
      <c r="A76" s="81"/>
      <c r="B76" s="76"/>
      <c r="C76" s="34" t="s">
        <v>8</v>
      </c>
      <c r="D76" s="31" t="s">
        <v>3</v>
      </c>
      <c r="E76" s="9">
        <v>128</v>
      </c>
      <c r="F76" s="10">
        <v>233</v>
      </c>
      <c r="G76" s="19"/>
      <c r="H76" s="22"/>
      <c r="I76" s="40"/>
    </row>
    <row r="77" spans="1:9" ht="13.5" thickBot="1">
      <c r="A77" s="81"/>
      <c r="B77" s="77"/>
      <c r="C77" s="73" t="s">
        <v>5</v>
      </c>
      <c r="D77" s="74"/>
      <c r="E77" s="17">
        <f>SUM(E73:E76)</f>
        <v>165</v>
      </c>
      <c r="F77" s="17">
        <f>SUM(F73:F76)</f>
        <v>295</v>
      </c>
      <c r="G77" s="21"/>
      <c r="H77" s="16"/>
      <c r="I77" s="35"/>
    </row>
    <row r="78" spans="1:9" ht="12.75">
      <c r="A78" s="81"/>
      <c r="B78" s="76" t="s">
        <v>21</v>
      </c>
      <c r="C78" s="34" t="s">
        <v>22</v>
      </c>
      <c r="D78" s="53" t="s">
        <v>4</v>
      </c>
      <c r="E78" s="7">
        <v>6</v>
      </c>
      <c r="F78" s="7"/>
      <c r="G78" s="7"/>
      <c r="H78" s="42"/>
      <c r="I78" s="43"/>
    </row>
    <row r="79" spans="1:9" ht="12.75">
      <c r="A79" s="81"/>
      <c r="B79" s="76"/>
      <c r="C79" s="34" t="s">
        <v>22</v>
      </c>
      <c r="D79" s="6" t="s">
        <v>1</v>
      </c>
      <c r="E79" s="7">
        <v>15</v>
      </c>
      <c r="F79" s="8">
        <v>25</v>
      </c>
      <c r="G79" s="28"/>
      <c r="H79" s="24"/>
      <c r="I79" s="43"/>
    </row>
    <row r="80" spans="1:9" ht="12.75">
      <c r="A80" s="81"/>
      <c r="B80" s="76"/>
      <c r="C80" s="34" t="s">
        <v>22</v>
      </c>
      <c r="D80" s="29" t="s">
        <v>2</v>
      </c>
      <c r="E80" s="9">
        <v>1</v>
      </c>
      <c r="F80" s="10">
        <v>2</v>
      </c>
      <c r="G80" s="26"/>
      <c r="H80" s="24"/>
      <c r="I80" s="40"/>
    </row>
    <row r="81" spans="1:9" ht="13.5" thickBot="1">
      <c r="A81" s="81"/>
      <c r="B81" s="76"/>
      <c r="C81" s="34" t="s">
        <v>22</v>
      </c>
      <c r="D81" s="31" t="s">
        <v>3</v>
      </c>
      <c r="E81" s="11">
        <v>22</v>
      </c>
      <c r="F81" s="12">
        <v>40</v>
      </c>
      <c r="G81" s="27"/>
      <c r="H81" s="36"/>
      <c r="I81" s="44"/>
    </row>
    <row r="82" spans="1:9" ht="13.5" thickBot="1">
      <c r="A82" s="81"/>
      <c r="B82" s="77"/>
      <c r="C82" s="73" t="s">
        <v>5</v>
      </c>
      <c r="D82" s="74"/>
      <c r="E82" s="17">
        <f>SUM(E78:E81)</f>
        <v>44</v>
      </c>
      <c r="F82" s="17">
        <f>SUM(F78:F81)</f>
        <v>67</v>
      </c>
      <c r="G82" s="17"/>
      <c r="H82" s="17"/>
      <c r="I82" s="59"/>
    </row>
    <row r="83" spans="1:9" ht="13.5" thickBot="1">
      <c r="A83" s="82"/>
      <c r="B83" s="78" t="s">
        <v>52</v>
      </c>
      <c r="C83" s="79"/>
      <c r="D83" s="79"/>
      <c r="E83" s="52">
        <f>E72+E77+E82</f>
        <v>263</v>
      </c>
      <c r="F83" s="52">
        <f>F72+F77+F82</f>
        <v>458</v>
      </c>
      <c r="G83" s="52"/>
      <c r="H83" s="52"/>
      <c r="I83" s="56"/>
    </row>
    <row r="84" spans="1:9" ht="12.75">
      <c r="A84" s="89" t="s">
        <v>54</v>
      </c>
      <c r="B84" s="75" t="s">
        <v>24</v>
      </c>
      <c r="C84" s="34" t="s">
        <v>22</v>
      </c>
      <c r="D84" s="6" t="s">
        <v>4</v>
      </c>
      <c r="E84" s="7">
        <v>7</v>
      </c>
      <c r="F84" s="7"/>
      <c r="G84" s="7"/>
      <c r="H84" s="42"/>
      <c r="I84" s="43"/>
    </row>
    <row r="85" spans="1:9" ht="12.75">
      <c r="A85" s="81"/>
      <c r="B85" s="76"/>
      <c r="C85" s="34" t="s">
        <v>22</v>
      </c>
      <c r="D85" s="29" t="s">
        <v>1</v>
      </c>
      <c r="E85" s="9">
        <v>13</v>
      </c>
      <c r="F85" s="10">
        <v>22</v>
      </c>
      <c r="G85" s="19"/>
      <c r="H85" s="22"/>
      <c r="I85" s="40"/>
    </row>
    <row r="86" spans="1:9" ht="12.75">
      <c r="A86" s="81"/>
      <c r="B86" s="76"/>
      <c r="C86" s="34" t="s">
        <v>22</v>
      </c>
      <c r="D86" s="29" t="s">
        <v>2</v>
      </c>
      <c r="E86" s="9">
        <v>1</v>
      </c>
      <c r="F86" s="10">
        <v>2</v>
      </c>
      <c r="G86" s="19"/>
      <c r="H86" s="22"/>
      <c r="I86" s="40"/>
    </row>
    <row r="87" spans="1:9" ht="13.5" thickBot="1">
      <c r="A87" s="81"/>
      <c r="B87" s="76"/>
      <c r="C87" s="34" t="s">
        <v>22</v>
      </c>
      <c r="D87" s="31" t="s">
        <v>3</v>
      </c>
      <c r="E87" s="9">
        <v>21</v>
      </c>
      <c r="F87" s="10">
        <v>38</v>
      </c>
      <c r="G87" s="19"/>
      <c r="H87" s="22"/>
      <c r="I87" s="40"/>
    </row>
    <row r="88" spans="1:9" ht="13.5" thickBot="1">
      <c r="A88" s="81"/>
      <c r="B88" s="77"/>
      <c r="C88" s="73" t="s">
        <v>5</v>
      </c>
      <c r="D88" s="74"/>
      <c r="E88" s="17">
        <f>SUM(E84:E87)</f>
        <v>42</v>
      </c>
      <c r="F88" s="17">
        <f>SUM(F84:F87)</f>
        <v>62</v>
      </c>
      <c r="G88" s="21"/>
      <c r="H88" s="23"/>
      <c r="I88" s="35"/>
    </row>
    <row r="89" spans="1:9" ht="12.75">
      <c r="A89" s="81"/>
      <c r="B89" s="75" t="s">
        <v>23</v>
      </c>
      <c r="C89" s="34" t="s">
        <v>22</v>
      </c>
      <c r="D89" s="53" t="s">
        <v>4</v>
      </c>
      <c r="E89" s="7">
        <v>10</v>
      </c>
      <c r="F89" s="7"/>
      <c r="G89" s="7"/>
      <c r="H89" s="42"/>
      <c r="I89" s="43"/>
    </row>
    <row r="90" spans="1:9" ht="12.75">
      <c r="A90" s="81"/>
      <c r="B90" s="76"/>
      <c r="C90" s="34" t="s">
        <v>22</v>
      </c>
      <c r="D90" s="29" t="s">
        <v>1</v>
      </c>
      <c r="E90" s="9">
        <v>24</v>
      </c>
      <c r="F90" s="10">
        <v>40</v>
      </c>
      <c r="G90" s="19"/>
      <c r="H90" s="22"/>
      <c r="I90" s="40"/>
    </row>
    <row r="91" spans="1:9" ht="12.75">
      <c r="A91" s="81"/>
      <c r="B91" s="76"/>
      <c r="C91" s="34" t="s">
        <v>22</v>
      </c>
      <c r="D91" s="29" t="s">
        <v>2</v>
      </c>
      <c r="E91" s="9">
        <v>2</v>
      </c>
      <c r="F91" s="10">
        <v>3</v>
      </c>
      <c r="G91" s="19"/>
      <c r="H91" s="22"/>
      <c r="I91" s="40"/>
    </row>
    <row r="92" spans="1:9" ht="13.5" thickBot="1">
      <c r="A92" s="81"/>
      <c r="B92" s="76"/>
      <c r="C92" s="34" t="s">
        <v>22</v>
      </c>
      <c r="D92" s="31" t="s">
        <v>3</v>
      </c>
      <c r="E92" s="9">
        <v>33</v>
      </c>
      <c r="F92" s="10">
        <v>60</v>
      </c>
      <c r="G92" s="19"/>
      <c r="H92" s="22"/>
      <c r="I92" s="40"/>
    </row>
    <row r="93" spans="1:9" ht="13.5" thickBot="1">
      <c r="A93" s="81"/>
      <c r="B93" s="77"/>
      <c r="C93" s="73" t="s">
        <v>5</v>
      </c>
      <c r="D93" s="74"/>
      <c r="E93" s="17">
        <f>SUM(E89:E92)</f>
        <v>69</v>
      </c>
      <c r="F93" s="17">
        <f>SUM(F89:F92)</f>
        <v>103</v>
      </c>
      <c r="G93" s="21"/>
      <c r="H93" s="23"/>
      <c r="I93" s="35"/>
    </row>
    <row r="94" spans="1:9" ht="12.75">
      <c r="A94" s="81"/>
      <c r="B94" s="75" t="s">
        <v>27</v>
      </c>
      <c r="C94" s="34" t="s">
        <v>22</v>
      </c>
      <c r="D94" s="53" t="s">
        <v>4</v>
      </c>
      <c r="E94" s="7">
        <v>14</v>
      </c>
      <c r="F94" s="7"/>
      <c r="G94" s="7"/>
      <c r="H94" s="42"/>
      <c r="I94" s="43"/>
    </row>
    <row r="95" spans="1:9" ht="12.75">
      <c r="A95" s="81"/>
      <c r="B95" s="76"/>
      <c r="C95" s="34" t="s">
        <v>22</v>
      </c>
      <c r="D95" s="29" t="s">
        <v>1</v>
      </c>
      <c r="E95" s="9">
        <v>29</v>
      </c>
      <c r="F95" s="10">
        <v>48</v>
      </c>
      <c r="G95" s="19"/>
      <c r="H95" s="22"/>
      <c r="I95" s="40"/>
    </row>
    <row r="96" spans="1:9" ht="12.75">
      <c r="A96" s="81"/>
      <c r="B96" s="76"/>
      <c r="C96" s="34" t="s">
        <v>22</v>
      </c>
      <c r="D96" s="29" t="s">
        <v>2</v>
      </c>
      <c r="E96" s="9">
        <v>10</v>
      </c>
      <c r="F96" s="10">
        <v>17</v>
      </c>
      <c r="G96" s="19"/>
      <c r="H96" s="22"/>
      <c r="I96" s="40"/>
    </row>
    <row r="97" spans="1:9" ht="13.5" thickBot="1">
      <c r="A97" s="81"/>
      <c r="B97" s="76"/>
      <c r="C97" s="34" t="s">
        <v>22</v>
      </c>
      <c r="D97" s="31" t="s">
        <v>3</v>
      </c>
      <c r="E97" s="9">
        <v>131</v>
      </c>
      <c r="F97" s="10">
        <v>238</v>
      </c>
      <c r="G97" s="19"/>
      <c r="H97" s="22"/>
      <c r="I97" s="40"/>
    </row>
    <row r="98" spans="1:9" ht="13.5" thickBot="1">
      <c r="A98" s="81"/>
      <c r="B98" s="77"/>
      <c r="C98" s="73" t="s">
        <v>5</v>
      </c>
      <c r="D98" s="74"/>
      <c r="E98" s="32">
        <f>SUM(E94:E97)</f>
        <v>184</v>
      </c>
      <c r="F98" s="32">
        <f>SUM(F94:F97)</f>
        <v>303</v>
      </c>
      <c r="G98" s="21"/>
      <c r="H98" s="23"/>
      <c r="I98" s="35"/>
    </row>
    <row r="99" spans="1:9" ht="13.5" thickBot="1">
      <c r="A99" s="82"/>
      <c r="B99" s="78" t="s">
        <v>53</v>
      </c>
      <c r="C99" s="79"/>
      <c r="D99" s="79"/>
      <c r="E99" s="52">
        <f>E88+E93+E98</f>
        <v>295</v>
      </c>
      <c r="F99" s="52">
        <f>F88+F93+F98</f>
        <v>468</v>
      </c>
      <c r="G99" s="52"/>
      <c r="H99" s="52"/>
      <c r="I99" s="56"/>
    </row>
    <row r="100" spans="5:9" ht="12.75">
      <c r="E100" s="38"/>
      <c r="F100" s="38"/>
      <c r="G100" s="38"/>
      <c r="H100" s="38"/>
      <c r="I100" s="25"/>
    </row>
    <row r="101" spans="5:9" ht="12.75">
      <c r="E101" s="38"/>
      <c r="F101" s="38"/>
      <c r="G101" s="38"/>
      <c r="H101" s="38"/>
      <c r="I101" s="55"/>
    </row>
  </sheetData>
  <sheetProtection/>
  <mergeCells count="60">
    <mergeCell ref="B65:B72"/>
    <mergeCell ref="C72:D72"/>
    <mergeCell ref="B83:D83"/>
    <mergeCell ref="A65:A83"/>
    <mergeCell ref="B84:B88"/>
    <mergeCell ref="C88:D88"/>
    <mergeCell ref="A84:A99"/>
    <mergeCell ref="A36:A45"/>
    <mergeCell ref="A46:A58"/>
    <mergeCell ref="B46:B49"/>
    <mergeCell ref="C49:D49"/>
    <mergeCell ref="B50:B53"/>
    <mergeCell ref="C53:D53"/>
    <mergeCell ref="B45:D45"/>
    <mergeCell ref="B36:B40"/>
    <mergeCell ref="C40:D40"/>
    <mergeCell ref="B94:B98"/>
    <mergeCell ref="C98:D98"/>
    <mergeCell ref="B99:D99"/>
    <mergeCell ref="B12:D12"/>
    <mergeCell ref="B73:B77"/>
    <mergeCell ref="C77:D77"/>
    <mergeCell ref="B78:B82"/>
    <mergeCell ref="C82:D82"/>
    <mergeCell ref="C93:D93"/>
    <mergeCell ref="B89:B93"/>
    <mergeCell ref="A7:A12"/>
    <mergeCell ref="B13:B17"/>
    <mergeCell ref="C17:D17"/>
    <mergeCell ref="B18:D18"/>
    <mergeCell ref="A13:A18"/>
    <mergeCell ref="A19:A35"/>
    <mergeCell ref="B7:B11"/>
    <mergeCell ref="C11:D11"/>
    <mergeCell ref="B19:B24"/>
    <mergeCell ref="C24:D24"/>
    <mergeCell ref="B54:B57"/>
    <mergeCell ref="C57:D57"/>
    <mergeCell ref="B58:D58"/>
    <mergeCell ref="A59:A64"/>
    <mergeCell ref="B59:B63"/>
    <mergeCell ref="C63:D63"/>
    <mergeCell ref="B64:D64"/>
    <mergeCell ref="C44:D44"/>
    <mergeCell ref="B25:B29"/>
    <mergeCell ref="C29:D29"/>
    <mergeCell ref="B30:B34"/>
    <mergeCell ref="C34:D34"/>
    <mergeCell ref="B35:D35"/>
    <mergeCell ref="B41:B44"/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36" right="0.17" top="0.17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2018-08-29T11:36:39Z</cp:lastPrinted>
  <dcterms:created xsi:type="dcterms:W3CDTF">2012-08-03T18:21:49Z</dcterms:created>
  <dcterms:modified xsi:type="dcterms:W3CDTF">2018-08-30T08:20:05Z</dcterms:modified>
  <cp:category/>
  <cp:version/>
  <cp:contentType/>
  <cp:contentStatus/>
</cp:coreProperties>
</file>